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7365" tabRatio="932" activeTab="4"/>
  </bookViews>
  <sheets>
    <sheet name="საკუთარი სახს.I კვ. 2014 წელი " sheetId="17" r:id="rId1"/>
    <sheet name="ბიუჯეტის სახს. I კვ. ტენდ." sheetId="18" r:id="rId2"/>
    <sheet name="ბიუჯეტის სახს. I კვ. ტენდ. (2)" sheetId="35" r:id="rId3"/>
    <sheet name="გრანტები" sheetId="19" r:id="rId4"/>
    <sheet name="მოსამზადებელი ცენტრი" sheetId="37" r:id="rId5"/>
    <sheet name="სალაროდან გატანილი თანხები" sheetId="25" r:id="rId6"/>
  </sheets>
  <definedNames>
    <definedName name="_xlnm._FilterDatabase" localSheetId="0" hidden="1">'საკუთარი სახს.I კვ. 2014 წელი '!$A$5:$N$54</definedName>
    <definedName name="_xlnm.Print_Area" localSheetId="1">'ბიუჯეტის სახს. I კვ. ტენდ.'!$A$1:$M$28</definedName>
    <definedName name="_xlnm.Print_Area" localSheetId="2">'ბიუჯეტის სახს. I კვ. ტენდ. (2)'!$A$1:$M$28</definedName>
    <definedName name="_xlnm.Print_Area" localSheetId="3">გრანტები!$A$1:$N$30</definedName>
    <definedName name="_xlnm.Print_Area" localSheetId="4">'მოსამზადებელი ცენტრი'!$A$1:$N$30</definedName>
    <definedName name="_xlnm.Print_Area" localSheetId="0">'საკუთარი სახს.I კვ. 2014 წელი '!$A$1:$P$225</definedName>
    <definedName name="_xlnm.Print_Titles" localSheetId="1">'ბიუჯეტის სახს. I კვ. ტენდ.'!$4:$4</definedName>
    <definedName name="_xlnm.Print_Titles" localSheetId="2">'ბიუჯეტის სახს. I კვ. ტენდ. (2)'!$4:$4</definedName>
    <definedName name="_xlnm.Print_Titles" localSheetId="0">'საკუთარი სახს.I კვ. 2014 წელი '!$4:$5</definedName>
  </definedNames>
  <calcPr calcId="124519"/>
</workbook>
</file>

<file path=xl/calcChain.xml><?xml version="1.0" encoding="utf-8"?>
<calcChain xmlns="http://schemas.openxmlformats.org/spreadsheetml/2006/main">
  <c r="O6" i="17"/>
  <c r="O7"/>
  <c r="O8"/>
  <c r="O54"/>
  <c r="O61"/>
  <c r="O129"/>
  <c r="O138"/>
  <c r="O139"/>
  <c r="O220"/>
  <c r="O221"/>
  <c r="O222"/>
  <c r="O223"/>
</calcChain>
</file>

<file path=xl/sharedStrings.xml><?xml version="1.0" encoding="utf-8"?>
<sst xmlns="http://schemas.openxmlformats.org/spreadsheetml/2006/main" count="1655" uniqueCount="884">
  <si>
    <t>№</t>
  </si>
  <si>
    <t>შენიშვნა</t>
  </si>
  <si>
    <t>შესყიდვის საშუალება</t>
  </si>
  <si>
    <t>კატეგორიის / ქვეკატეგორიის კოდი</t>
  </si>
  <si>
    <t>შესყიდვის კატეგორიის დასახელება</t>
  </si>
  <si>
    <t>გამარტივებული ელექტრონული /ელექტრონული ტენდერის სატენდერო განცხადების ნომერი</t>
  </si>
  <si>
    <t>ხელშეკრულ- ების ნომერი</t>
  </si>
  <si>
    <t>ხელშეკრულე-ბის ჯამური ღირებულ ება</t>
  </si>
  <si>
    <t>გახარჯული თანხა ნაზარდი ჯამით</t>
  </si>
  <si>
    <t>გახარჯული თანხა</t>
  </si>
  <si>
    <t>მიმწოდებელი ორგანიზაციის საიდენტიფიკა ციო კოდი</t>
  </si>
  <si>
    <t>სახელმწიფო შესყიდვების შესახებ კვარტალური ანგარიშის ფორმა</t>
  </si>
  <si>
    <t>შესყიდვის გან ხორციელების ვადა/თარიღი</t>
  </si>
  <si>
    <t>gamartivebuli el. tenderi</t>
  </si>
  <si>
    <t>მიმწოდებელი ორგან იზაციის დასახელება</t>
  </si>
  <si>
    <t>gamartivebuli Sesyidva</t>
  </si>
  <si>
    <r>
      <t xml:space="preserve">2. შემსყიდველი ორგანიზაციის საიდენტიფიკაციო კოდი </t>
    </r>
    <r>
      <rPr>
        <b/>
        <sz val="10"/>
        <color theme="1"/>
        <rFont val="AcadNusx"/>
      </rPr>
      <t>211328703</t>
    </r>
  </si>
  <si>
    <r>
      <t xml:space="preserve">4. დაფინანსების წყარო </t>
    </r>
    <r>
      <rPr>
        <b/>
        <sz val="10"/>
        <color theme="1"/>
        <rFont val="AcadNusx"/>
      </rPr>
      <t>საკუთარი სახსრებით</t>
    </r>
  </si>
  <si>
    <t>ელ. ტენდერი</t>
  </si>
  <si>
    <t>მიმწოდებლიs დასახელება</t>
  </si>
  <si>
    <t>მიმწოდებლიs  საიდენტიფიკაციო კოდი</t>
  </si>
  <si>
    <t>შესყიდვის danayofis დასახელება</t>
  </si>
  <si>
    <t>danayofis კოდი</t>
  </si>
  <si>
    <t>ხელშეკრულე-ბის ჯამური ღირებულება</t>
  </si>
  <si>
    <r>
      <t xml:space="preserve">4. დაფინანსების წყარო </t>
    </r>
    <r>
      <rPr>
        <b/>
        <sz val="8"/>
        <color theme="1"/>
        <rFont val="AcadNusx"/>
      </rPr>
      <t>saxelmwifo</t>
    </r>
    <r>
      <rPr>
        <sz val="8"/>
        <color theme="1"/>
        <rFont val="AcadNusx"/>
      </rPr>
      <t xml:space="preserve"> </t>
    </r>
    <r>
      <rPr>
        <b/>
        <sz val="10"/>
        <color theme="1"/>
        <rFont val="AcadNusx"/>
      </rPr>
      <t>biujet</t>
    </r>
    <r>
      <rPr>
        <sz val="8"/>
        <color theme="1"/>
        <rFont val="AcadNusx"/>
      </rPr>
      <t>i</t>
    </r>
  </si>
  <si>
    <t>14. კვარტალის განმავლობაში გახარჯული თანხის ჯამი:</t>
  </si>
  <si>
    <t>შესყიდვების კოორდინატორი</t>
  </si>
  <si>
    <t>_____________________</t>
  </si>
  <si>
    <t>(ხელმოწერა)</t>
  </si>
  <si>
    <t>შემსყიდველი ორგანიზაციის ხელმძღვანელი/უფლებამოსილი პირი</t>
  </si>
  <si>
    <t>____________________</t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</si>
  <si>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 (ა) 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</si>
  <si>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0"/>
        <color theme="1"/>
        <rFont val="AcadNusx"/>
      </rPr>
      <t>ა(ა)ი.პ თბილისის სახელმწიფო სამედიცინო უნივერსიტეტი</t>
    </r>
  </si>
  <si>
    <r>
      <t xml:space="preserve">3. შემსყიდველი ორგანიზაციის დასახელება </t>
    </r>
    <r>
      <rPr>
        <b/>
        <sz val="11"/>
        <color theme="1"/>
        <rFont val="AcadNusx"/>
      </rPr>
      <t>a(a)i.p</t>
    </r>
    <r>
      <rPr>
        <b/>
        <sz val="10"/>
        <color theme="1"/>
        <rFont val="AcadNusx"/>
      </rPr>
      <t xml:space="preserve"> თბილისის სახელმწიფო სამედიცინო უნივერსიტეტი</t>
    </r>
  </si>
  <si>
    <t>3/1</t>
  </si>
  <si>
    <t>3/3</t>
  </si>
  <si>
    <t>3/4</t>
  </si>
  <si>
    <r>
      <t xml:space="preserve">1. შედგენის თარიღი da kvartali </t>
    </r>
    <r>
      <rPr>
        <b/>
        <sz val="10"/>
        <color theme="1"/>
        <rFont val="AcadNusx"/>
      </rPr>
      <t>30 aprili 2012წელი I kvartali</t>
    </r>
  </si>
  <si>
    <t>ხელშეკრულების ნომერი</t>
  </si>
  <si>
    <r>
      <t xml:space="preserve">1. შედგენის თარიღი </t>
    </r>
    <r>
      <rPr>
        <b/>
        <sz val="10"/>
        <color theme="1"/>
        <rFont val="AcadNusx"/>
      </rPr>
      <t>29 aprili 2012 წელი I kv</t>
    </r>
  </si>
  <si>
    <r>
      <t xml:space="preserve">1. შედგენის თარიღი </t>
    </r>
    <r>
      <rPr>
        <b/>
        <sz val="10"/>
        <color theme="1"/>
        <rFont val="AcadNusx"/>
      </rPr>
      <t>29 aprili 2012 წელი IVkv</t>
    </r>
  </si>
  <si>
    <t>სსიპ დაცვის პოლიციის დეპარატამენტი</t>
  </si>
  <si>
    <t>211350928</t>
  </si>
  <si>
    <t>farmacevtuli produqtebi</t>
  </si>
  <si>
    <t>avtomanqanis SekeTeba</t>
  </si>
  <si>
    <t>Sps `aversi-geofarmi~</t>
  </si>
  <si>
    <t>sistematizirebuli (kodificirebuli) normatiuli aqtebis eleqtronuli momsaxureoba</t>
  </si>
  <si>
    <t>konsolidirebuli ტენდერი</t>
  </si>
  <si>
    <t>cmr</t>
  </si>
  <si>
    <t>ucxoeli profesor-maswavleblebis bileTebis anazRaureba</t>
  </si>
  <si>
    <t>bileTis Rirebuleba</t>
  </si>
  <si>
    <t>pasportis #</t>
  </si>
  <si>
    <t>saxeli gvari</t>
  </si>
  <si>
    <t xml:space="preserve">Sps ,,laundri 2012~   </t>
  </si>
  <si>
    <t xml:space="preserve">TeTreulis recxva </t>
  </si>
  <si>
    <t>19,12,2012-31,12,2013</t>
  </si>
  <si>
    <t>#1/149</t>
  </si>
  <si>
    <t>auditoruli momsaxureba</t>
  </si>
  <si>
    <t>26,12,2012-31,12,2013</t>
  </si>
  <si>
    <t>205236840</t>
  </si>
  <si>
    <t>#1/157</t>
  </si>
  <si>
    <t>saerTaSoriso, saqalaqTaSoriso da mobilur operatorebTan</t>
  </si>
  <si>
    <t>25,12,2012-31,12,2013</t>
  </si>
  <si>
    <t xml:space="preserve">S.p.s. ,,axali qselebi” </t>
  </si>
  <si>
    <t>211326732</t>
  </si>
  <si>
    <t>#1/158</t>
  </si>
  <si>
    <t>#1/159</t>
  </si>
  <si>
    <t xml:space="preserve">Sps `akad. n. yifSiZis saxelobis 
centraluri sauniversiteto klinika~
</t>
  </si>
  <si>
    <t>205165459</t>
  </si>
  <si>
    <t xml:space="preserve">paTologanatomiuri kvleva </t>
  </si>
  <si>
    <t>27,12,2012-31,12,2013</t>
  </si>
  <si>
    <t xml:space="preserve">hermetuli konteinerebiT samedicino da anatomiuri narCenebis gatana </t>
  </si>
  <si>
    <t>203864522</t>
  </si>
  <si>
    <t>#1/165</t>
  </si>
  <si>
    <t>206330692</t>
  </si>
  <si>
    <t>31,12,2012-31,12,2013</t>
  </si>
  <si>
    <t>204909224</t>
  </si>
  <si>
    <t xml:space="preserve">internet momsaxureba optikur-boWkovani </t>
  </si>
  <si>
    <t xml:space="preserve">Sps ,,delta-neti~ </t>
  </si>
  <si>
    <t>404398503</t>
  </si>
  <si>
    <t>ssip ,,saqarTvelos sakanonmdeblo macne~</t>
  </si>
  <si>
    <t>8,01,2013-31,12,2013</t>
  </si>
  <si>
    <t>sakabelo televiziiT (67 arxi) momsaxureba</t>
  </si>
  <si>
    <t>3/198</t>
  </si>
  <si>
    <t>Sps super tv</t>
  </si>
  <si>
    <t>400015201</t>
  </si>
  <si>
    <t>Sps silqneti</t>
  </si>
  <si>
    <t>204566978</t>
  </si>
  <si>
    <t>2/1</t>
  </si>
  <si>
    <t>2/2</t>
  </si>
  <si>
    <t>2/3</t>
  </si>
  <si>
    <t xml:space="preserve">samedicino daniSnulebis sagnebi da saxarji masala </t>
  </si>
  <si>
    <t>Sps `vestfarm~-i</t>
  </si>
  <si>
    <t>72400000</t>
  </si>
  <si>
    <t>2/4</t>
  </si>
  <si>
    <t>2/6</t>
  </si>
  <si>
    <t>14,01,2013-31,12,2013</t>
  </si>
  <si>
    <t xml:space="preserve">sisxlis produqtebi </t>
  </si>
  <si>
    <t>33100000</t>
  </si>
  <si>
    <t>Sps `sisxlis gadasxmis saqalaqo sadguri~</t>
  </si>
  <si>
    <t xml:space="preserve">Sps `human diagnostik jorjia~  </t>
  </si>
  <si>
    <t>22,01,2013-31,12,2013</t>
  </si>
  <si>
    <t>2/7</t>
  </si>
  <si>
    <t>2/8</t>
  </si>
  <si>
    <t>2/9</t>
  </si>
  <si>
    <t>2/10</t>
  </si>
  <si>
    <t>2/11</t>
  </si>
  <si>
    <t>2/12</t>
  </si>
  <si>
    <t>2/13</t>
  </si>
  <si>
    <t xml:space="preserve">Sps psp farma~ </t>
  </si>
  <si>
    <r>
      <t>Sps `</t>
    </r>
    <r>
      <rPr>
        <sz val="8"/>
        <color theme="1"/>
        <rFont val="Arial"/>
        <family val="2"/>
        <charset val="204"/>
      </rPr>
      <t>Medical Bios Georgia</t>
    </r>
    <r>
      <rPr>
        <sz val="8"/>
        <color theme="1"/>
        <rFont val="AcadNusx"/>
      </rPr>
      <t xml:space="preserve">~  </t>
    </r>
  </si>
  <si>
    <t>2/14</t>
  </si>
  <si>
    <t>2/15</t>
  </si>
  <si>
    <t>2/16</t>
  </si>
  <si>
    <t>2/17</t>
  </si>
  <si>
    <t>2/18</t>
  </si>
  <si>
    <t>2/19</t>
  </si>
  <si>
    <t>2/20</t>
  </si>
  <si>
    <t>2/21</t>
  </si>
  <si>
    <t>50300000</t>
  </si>
  <si>
    <t xml:space="preserve">kartrijebis damuxtva, SekeTeba da dolurebis Secvla </t>
  </si>
  <si>
    <t xml:space="preserve">Sps ,,bartoni~  </t>
  </si>
  <si>
    <t>98300000</t>
  </si>
  <si>
    <t>44600000</t>
  </si>
  <si>
    <t>29,01,2013-31,12,2013</t>
  </si>
  <si>
    <t>Sps `jorjianmedi~</t>
  </si>
  <si>
    <t>2/22</t>
  </si>
  <si>
    <t>60100000</t>
  </si>
  <si>
    <t>30100000</t>
  </si>
  <si>
    <t>18400000</t>
  </si>
  <si>
    <t>50700000</t>
  </si>
  <si>
    <t>50100000</t>
  </si>
  <si>
    <t>79800000</t>
  </si>
  <si>
    <t xml:space="preserve"> sakabelo televizia</t>
  </si>
  <si>
    <t>33600000</t>
  </si>
  <si>
    <t>3/12</t>
  </si>
  <si>
    <t>3/13</t>
  </si>
  <si>
    <t>3/14</t>
  </si>
  <si>
    <t>Sps ropmpetrol saqarTvelo</t>
  </si>
  <si>
    <t>15,02,2013-31,12,2013</t>
  </si>
  <si>
    <t>09200000</t>
  </si>
  <si>
    <t>Con/2</t>
  </si>
  <si>
    <t>Con/3</t>
  </si>
  <si>
    <t>20,02,2013-31,12,2012</t>
  </si>
  <si>
    <t>Con/4</t>
  </si>
  <si>
    <t>Sps `iberia avtohausi~</t>
  </si>
  <si>
    <t xml:space="preserve">ss ,,hiundai avto saqarTvelo~      </t>
  </si>
  <si>
    <t>5/1</t>
  </si>
  <si>
    <t>28,02,2013-31,12,2013</t>
  </si>
  <si>
    <t>2/34</t>
  </si>
  <si>
    <t>#1/19</t>
  </si>
  <si>
    <t>90900000</t>
  </si>
  <si>
    <t>dezinfeqciis, dezinseqciis da deratizaciis momsaxureba</t>
  </si>
  <si>
    <t xml:space="preserve">Sps ,,hidoni” </t>
  </si>
  <si>
    <t>400009423</t>
  </si>
  <si>
    <t>22800000</t>
  </si>
  <si>
    <t>Sps “ras al xaima investment autoriti jorjia”</t>
  </si>
  <si>
    <t>sastumro momsaxureba</t>
  </si>
  <si>
    <t>204927767</t>
  </si>
  <si>
    <t>3/26</t>
  </si>
  <si>
    <t>29,03,2013-31,12,2013</t>
  </si>
  <si>
    <t>30200000</t>
  </si>
  <si>
    <t>202059725</t>
  </si>
  <si>
    <t>404863803</t>
  </si>
  <si>
    <t>sawvavis baraTebze dizeli</t>
  </si>
  <si>
    <t>5/3</t>
  </si>
  <si>
    <t>Sps `Svarci~</t>
  </si>
  <si>
    <t>400035305</t>
  </si>
  <si>
    <t>sawvavis baraTebze benzini</t>
  </si>
  <si>
    <t>Sps eqspres diagnostika</t>
  </si>
  <si>
    <t>79900000</t>
  </si>
  <si>
    <t>85100000</t>
  </si>
  <si>
    <t>212002580</t>
  </si>
  <si>
    <t>245422742</t>
  </si>
  <si>
    <t>Sps lukoil jorjia</t>
  </si>
  <si>
    <t>204976302</t>
  </si>
  <si>
    <t>08,05,2013-31,12,2013</t>
  </si>
  <si>
    <t>2/43</t>
  </si>
  <si>
    <t>2/44</t>
  </si>
  <si>
    <t>26,04,2013-31,12,2013</t>
  </si>
  <si>
    <t>29,04,2013-31,12,2013</t>
  </si>
  <si>
    <t>#1/56</t>
  </si>
  <si>
    <t>interneti</t>
  </si>
  <si>
    <t xml:space="preserve">Sps ,,axali qselebi~  </t>
  </si>
  <si>
    <t>202242910</t>
  </si>
  <si>
    <t>45200000</t>
  </si>
  <si>
    <t>Sps `deltamed jorjia~</t>
  </si>
  <si>
    <t>204493002</t>
  </si>
  <si>
    <t>22200000</t>
  </si>
  <si>
    <t>404882953</t>
  </si>
  <si>
    <t xml:space="preserve">beWdva da masTan dakavSirebuli momsaxurebebi </t>
  </si>
  <si>
    <t xml:space="preserve">i/m ,,kaxa zaqraZe” </t>
  </si>
  <si>
    <t>01012027488</t>
  </si>
  <si>
    <t>79500000</t>
  </si>
  <si>
    <t>21001004633</t>
  </si>
  <si>
    <t>44800000</t>
  </si>
  <si>
    <t>26,08,2013-31,12,2013</t>
  </si>
  <si>
    <t>27,08,2013-31,12,2013</t>
  </si>
  <si>
    <t>1/107</t>
  </si>
  <si>
    <t>90500000</t>
  </si>
  <si>
    <t>hermetuli konteinerebiT samedicino da anatomiuri narCenebis gatana</t>
  </si>
  <si>
    <t xml:space="preserve">Sps ,,eqspres diagnostika” </t>
  </si>
  <si>
    <t>2/61</t>
  </si>
  <si>
    <t>2/64</t>
  </si>
  <si>
    <t>2/65</t>
  </si>
  <si>
    <t>2/66</t>
  </si>
  <si>
    <t xml:space="preserve">farmacevtuli produqtebi </t>
  </si>
  <si>
    <t>20,08,2013-31,12,2013</t>
  </si>
  <si>
    <t>401967742</t>
  </si>
  <si>
    <t>203834075</t>
  </si>
  <si>
    <t>Sps `interlabi~</t>
  </si>
  <si>
    <t>404877077</t>
  </si>
  <si>
    <t>mzeqala CitiZe</t>
  </si>
  <si>
    <t>29,08,2013-31,12,2013</t>
  </si>
  <si>
    <t xml:space="preserve">7999.2 </t>
  </si>
  <si>
    <t>12,09,2013-31,12,2013</t>
  </si>
  <si>
    <t>5/9</t>
  </si>
  <si>
    <t>4/1</t>
  </si>
  <si>
    <t>2/68</t>
  </si>
  <si>
    <t>2/69</t>
  </si>
  <si>
    <t>2/70</t>
  </si>
  <si>
    <t xml:space="preserve">Sps `samaia~ </t>
  </si>
  <si>
    <t>202888358</t>
  </si>
  <si>
    <t xml:space="preserve">Sps `labeqsi~ </t>
  </si>
  <si>
    <t>416304680</t>
  </si>
  <si>
    <r>
      <t>Sps `A</t>
    </r>
    <r>
      <rPr>
        <sz val="8"/>
        <color theme="1"/>
        <rFont val="Arial"/>
        <family val="2"/>
        <charset val="204"/>
      </rPr>
      <t xml:space="preserve">SI MEDI~ </t>
    </r>
  </si>
  <si>
    <t>400019591</t>
  </si>
  <si>
    <t>17,09,2013-31,12,2013</t>
  </si>
  <si>
    <t>202161640</t>
  </si>
  <si>
    <t xml:space="preserve">maRali xarisxis samedicino sawolebi Tanmdevi montaJiT </t>
  </si>
  <si>
    <t xml:space="preserve">Sps `Tbilisi medik~ </t>
  </si>
  <si>
    <t>4/2</t>
  </si>
  <si>
    <t>4/3</t>
  </si>
  <si>
    <t>20,09,2013-31,12,2013</t>
  </si>
  <si>
    <t>maRali xarisxis samedicino daniSnulebis gasanaTebeli mowyobilobebi Tanmdevi montaJiT</t>
  </si>
  <si>
    <r>
      <t xml:space="preserve">Sps </t>
    </r>
    <r>
      <rPr>
        <sz val="8"/>
        <color theme="1"/>
        <rFont val="Arial"/>
        <family val="2"/>
        <charset val="204"/>
      </rPr>
      <t>,,MEDMARIN</t>
    </r>
    <r>
      <rPr>
        <sz val="8"/>
        <color theme="1"/>
        <rFont val="AcadNusx"/>
      </rPr>
      <t xml:space="preserve">E~  </t>
    </r>
  </si>
  <si>
    <t xml:space="preserve">maRali xarisxis saoperacio magidebi Tanmdevi montaJiT </t>
  </si>
  <si>
    <t>laboratoriuli reaqtivebi</t>
  </si>
  <si>
    <t>2/72</t>
  </si>
  <si>
    <t>226146872</t>
  </si>
  <si>
    <t>10,10,2013-31,12,2013</t>
  </si>
  <si>
    <t>2/73</t>
  </si>
  <si>
    <t>2/74</t>
  </si>
  <si>
    <t>2/76</t>
  </si>
  <si>
    <t>4,10,2013-31,12,2013</t>
  </si>
  <si>
    <t xml:space="preserve">avejis SeZena-montaJi </t>
  </si>
  <si>
    <t>39100000</t>
  </si>
  <si>
    <r>
      <t>Sps `</t>
    </r>
    <r>
      <rPr>
        <sz val="8"/>
        <color theme="1"/>
        <rFont val="Arial"/>
        <family val="2"/>
        <charset val="204"/>
      </rPr>
      <t xml:space="preserve">B </t>
    </r>
    <r>
      <rPr>
        <sz val="8"/>
        <color theme="1"/>
        <rFont val="AcadNusx"/>
      </rPr>
      <t xml:space="preserve">da </t>
    </r>
    <r>
      <rPr>
        <sz val="8"/>
        <color theme="1"/>
        <rFont val="Arial"/>
        <family val="2"/>
        <charset val="204"/>
      </rPr>
      <t>Z</t>
    </r>
    <r>
      <rPr>
        <sz val="8"/>
        <color theme="1"/>
        <rFont val="AcadNusx"/>
      </rPr>
      <t xml:space="preserve"> kompania~  </t>
    </r>
  </si>
  <si>
    <t>405009191</t>
  </si>
  <si>
    <t>saremonto samuSaoebi</t>
  </si>
  <si>
    <t xml:space="preserve">27011.27 </t>
  </si>
  <si>
    <t xml:space="preserve">komandituri sazogadoeba ,,kowiwaSvili
    da kompania~       
</t>
  </si>
  <si>
    <t>216288960</t>
  </si>
  <si>
    <t xml:space="preserve">SSps `mowinave samedicino teqnologiebi 
da servisi~
</t>
  </si>
  <si>
    <t>31400000</t>
  </si>
  <si>
    <t>skamebi da savarZlebi</t>
  </si>
  <si>
    <t xml:space="preserve">i/m `violeta minaZe~   </t>
  </si>
  <si>
    <t>03001011058</t>
  </si>
  <si>
    <t>2/77</t>
  </si>
  <si>
    <t>17,10,2013-31,12,2013</t>
  </si>
  <si>
    <t xml:space="preserve">maRali xarisxis samedicino aparatura </t>
  </si>
  <si>
    <t xml:space="preserve">saqarTvelos sazogadoebrivi jandacvis
  fondi  
</t>
  </si>
  <si>
    <t>203864586</t>
  </si>
  <si>
    <t>1/118</t>
  </si>
  <si>
    <t>kompiuteruli aqsesuarebi</t>
  </si>
  <si>
    <t xml:space="preserve">Sps `vindlaif” </t>
  </si>
  <si>
    <t>216447281</t>
  </si>
  <si>
    <t>62003006719</t>
  </si>
  <si>
    <t>qeTevan grigolia</t>
  </si>
  <si>
    <t>sakuTari saxsrebi</t>
  </si>
  <si>
    <t>22,10,2013-31,12,2013</t>
  </si>
  <si>
    <t>205032141</t>
  </si>
  <si>
    <t>Sps central Treveli</t>
  </si>
  <si>
    <t>bileTi</t>
  </si>
  <si>
    <t>21,10,2013-31,12,2013</t>
  </si>
  <si>
    <t>23,10,2013-31,12,2013</t>
  </si>
  <si>
    <t>2/78</t>
  </si>
  <si>
    <t>24,10,2013-31,12,2013</t>
  </si>
  <si>
    <t xml:space="preserve">xarisxis samedicino daniSnulebis meqanikuri pipetebi </t>
  </si>
  <si>
    <t xml:space="preserve">Sps ,,unimedi”  </t>
  </si>
  <si>
    <t>404901834</t>
  </si>
  <si>
    <t>1/119</t>
  </si>
  <si>
    <t>1/120</t>
  </si>
  <si>
    <t>1/121</t>
  </si>
  <si>
    <t>1/122</t>
  </si>
  <si>
    <t>1/123</t>
  </si>
  <si>
    <r>
      <t xml:space="preserve">VOLKSWAGEN PASSAT </t>
    </r>
    <r>
      <rPr>
        <sz val="8"/>
        <color theme="1"/>
        <rFont val="AcadNusx"/>
      </rPr>
      <t>manqanis SekeTeba</t>
    </r>
  </si>
  <si>
    <t xml:space="preserve">Sps ,,iron~  </t>
  </si>
  <si>
    <t>406067367</t>
  </si>
  <si>
    <t xml:space="preserve">maRali xarisxis saRebavebi da laqebi </t>
  </si>
  <si>
    <t>25,10,2013-31,12,2013</t>
  </si>
  <si>
    <t>45300000</t>
  </si>
  <si>
    <t xml:space="preserve">Tssu-s gaTbobis sistemis qvabebis qimiuri wmendis samuSaoebi </t>
  </si>
  <si>
    <t xml:space="preserve">Sps ,,klimat dizaini~     </t>
  </si>
  <si>
    <t>206318652</t>
  </si>
  <si>
    <t>28,10,2013-31,12,2013</t>
  </si>
  <si>
    <t>karipazimis SesafuTi yuTebi</t>
  </si>
  <si>
    <t xml:space="preserve">Sps ,,gamomcemloba grifoni~  </t>
  </si>
  <si>
    <t xml:space="preserve">205208559 </t>
  </si>
  <si>
    <t>4/4</t>
  </si>
  <si>
    <t>4/5</t>
  </si>
  <si>
    <t>4/6</t>
  </si>
  <si>
    <t>4/7</t>
  </si>
  <si>
    <r>
      <t>Sps</t>
    </r>
    <r>
      <rPr>
        <sz val="8"/>
        <color theme="1"/>
        <rFont val="Arial"/>
        <family val="2"/>
        <charset val="204"/>
      </rPr>
      <t xml:space="preserve"> ,,MEDMARIN</t>
    </r>
    <r>
      <rPr>
        <sz val="8"/>
        <color theme="1"/>
        <rFont val="AcadNusx"/>
      </rPr>
      <t xml:space="preserve">E~  </t>
    </r>
  </si>
  <si>
    <t>4/8</t>
  </si>
  <si>
    <t>1/124</t>
  </si>
  <si>
    <t>2/81</t>
  </si>
  <si>
    <t>30,10,2013-31,12,2013</t>
  </si>
  <si>
    <t>Con/6</t>
  </si>
  <si>
    <t>Sps sokar jorjia petroliumi</t>
  </si>
  <si>
    <t>202352514</t>
  </si>
  <si>
    <t>31,10,2013-31,12,2013</t>
  </si>
  <si>
    <t xml:space="preserve">Sps ,,elveemi~  </t>
  </si>
  <si>
    <t>205096411</t>
  </si>
  <si>
    <t>92900000</t>
  </si>
  <si>
    <t xml:space="preserve">maRali xarisxis filtrebi </t>
  </si>
  <si>
    <t xml:space="preserve">4600.50 </t>
  </si>
  <si>
    <t>1/125</t>
  </si>
  <si>
    <t>1/126</t>
  </si>
  <si>
    <t>1/127</t>
  </si>
  <si>
    <t>1/128</t>
  </si>
  <si>
    <t>8,11,2013-31,12,2013</t>
  </si>
  <si>
    <t>45400000</t>
  </si>
  <si>
    <t xml:space="preserve"> ფანჯრის ბლოკების, ტიხრების, კარებების mina paketis  mowyobis samuSaoebi </t>
  </si>
  <si>
    <t>შპს „ევრო ტრანს“</t>
  </si>
  <si>
    <t>426519118</t>
  </si>
  <si>
    <t>12,11,2013-31,12,2013</t>
  </si>
  <si>
    <t>39700000</t>
  </si>
  <si>
    <t xml:space="preserve">მაღალი ხარისხის ელექტრო ზეთის გამათბობელი </t>
  </si>
  <si>
    <t>ი/მ „გიორგი ვართანოვი“</t>
  </si>
  <si>
    <t>22001018663</t>
  </si>
  <si>
    <t xml:space="preserve">ასლგადამღები აპარატების შეკეთება </t>
  </si>
  <si>
    <t>შპს „დივაის სერვისი“</t>
  </si>
  <si>
    <t>202463459</t>
  </si>
  <si>
    <t>შპს `დანი 2012~</t>
  </si>
  <si>
    <t>kodi cpv</t>
  </si>
  <si>
    <t>dasrulda</t>
  </si>
  <si>
    <t>22,11,2013-31,12,2013</t>
  </si>
  <si>
    <t>1/129</t>
  </si>
  <si>
    <t xml:space="preserve">შპს „ევრო ოფისი“ </t>
  </si>
  <si>
    <t>dafa</t>
  </si>
  <si>
    <t xml:space="preserve">შპს ,,კანც პაპერი“  </t>
  </si>
  <si>
    <t>406058803</t>
  </si>
  <si>
    <t>kalendrebi</t>
  </si>
  <si>
    <t>3/140</t>
  </si>
  <si>
    <t>29,11,2013-31,12,2013</t>
  </si>
  <si>
    <t>12,11,2013-15,02,2014</t>
  </si>
  <si>
    <t xml:space="preserve">შპს „მოწინავე სამედიცინო ტექნოლოგიები 
და სერვისი“
</t>
  </si>
  <si>
    <t>1/130</t>
  </si>
  <si>
    <t>1/131</t>
  </si>
  <si>
    <t>2,12,2013-31,01,2014</t>
  </si>
  <si>
    <t xml:space="preserve">ელექტრო მოწყობილობების შეკეთება და ტექნიკური მომსახურება </t>
  </si>
  <si>
    <t xml:space="preserve">შპს „გიო 2011“ </t>
  </si>
  <si>
    <t>448048559</t>
  </si>
  <si>
    <t>99900000</t>
  </si>
  <si>
    <t>32200000</t>
  </si>
  <si>
    <t>signalis GCamxSobi</t>
  </si>
  <si>
    <t>3/143</t>
  </si>
  <si>
    <t xml:space="preserve">malxaz barkalaia </t>
  </si>
  <si>
    <t>236081832</t>
  </si>
  <si>
    <t>4/9</t>
  </si>
  <si>
    <t>9,12,2013-31,12,2013</t>
  </si>
  <si>
    <t>01003018590</t>
  </si>
  <si>
    <t>9,12,2013-31,01,2014</t>
  </si>
  <si>
    <t>TeTreulis recxva</t>
  </si>
  <si>
    <t>შპს „ლაუნდრი 2012“</t>
  </si>
  <si>
    <t>401972460</t>
  </si>
  <si>
    <t>1/132</t>
  </si>
  <si>
    <t xml:space="preserve">მინის ფლაკონები, ალუმინის ჩაჩები და რეზინის საცობები </t>
  </si>
  <si>
    <t xml:space="preserve">შპს ,,ლაბექსი“   </t>
  </si>
  <si>
    <t xml:space="preserve">შპს „ეი ბი ემ მედიკალი“ </t>
  </si>
  <si>
    <t>10,12,2013-31,03,2014</t>
  </si>
  <si>
    <t>eqoskopi</t>
  </si>
  <si>
    <t>4/10</t>
  </si>
  <si>
    <t>4/11</t>
  </si>
  <si>
    <t>4/12</t>
  </si>
  <si>
    <t>17,12,2013-31,03,2014</t>
  </si>
  <si>
    <t xml:space="preserve">ხარისხის სამედიცინო აპარატურა </t>
  </si>
  <si>
    <t xml:space="preserve">შპს „მოწინავე სამედიცინო ტექნოლოგიები 
და სერვისი“ 
</t>
  </si>
  <si>
    <t xml:space="preserve">შპს „უნიმედი“  </t>
  </si>
  <si>
    <t>48160000</t>
  </si>
  <si>
    <t>3/149</t>
  </si>
  <si>
    <t>ა(ა)იპ საქართველოს საბიბლიოთეკო ასოციაცია</t>
  </si>
  <si>
    <t>204417862</t>
  </si>
  <si>
    <t>3/150</t>
  </si>
  <si>
    <t>sabiblioTeko programa  da dispeisi</t>
  </si>
  <si>
    <t>sabiblioTeko programa koha</t>
  </si>
  <si>
    <t>winaswari angariSworeba</t>
  </si>
  <si>
    <t>16,12,2013-30,01,2015</t>
  </si>
  <si>
    <t>16,12,2013-01,30,2015</t>
  </si>
  <si>
    <t>11/1</t>
  </si>
  <si>
    <t>3/154</t>
  </si>
  <si>
    <t>3/155</t>
  </si>
  <si>
    <t>3/156</t>
  </si>
  <si>
    <t>3/157</t>
  </si>
  <si>
    <t>3/158</t>
  </si>
  <si>
    <t>3/159</t>
  </si>
  <si>
    <t>200001229</t>
  </si>
  <si>
    <t>შპს „ინფოსერვისი"</t>
  </si>
  <si>
    <t>79100000</t>
  </si>
  <si>
    <t>sakanonmdeblo da kanonqvemdebare aqtebis bazebiT momsaxureba</t>
  </si>
  <si>
    <t>con 2014-1</t>
  </si>
  <si>
    <t>01,01,2014-31,12,2014</t>
  </si>
  <si>
    <t>09100000</t>
  </si>
  <si>
    <t>sawvavi premiumi</t>
  </si>
  <si>
    <t>Sps `lukoil jorjia~</t>
  </si>
  <si>
    <t>01,012014-31,01,2015</t>
  </si>
  <si>
    <t>92200000</t>
  </si>
  <si>
    <t>sakabelo/cifruli televiziiT (100 arxi) momsaxureba</t>
  </si>
  <si>
    <t>Sps ,,super tv~</t>
  </si>
  <si>
    <t>moqalaqe zaali bilixoZe</t>
  </si>
  <si>
    <t>01006014479</t>
  </si>
  <si>
    <t>26,12,2013-31,12,2013</t>
  </si>
  <si>
    <t xml:space="preserve">ბუნებრივ აირზე მომუშავე გათბობის ქვაბების სარემონტო სამუშაოები </t>
  </si>
  <si>
    <t>03,01,2014-01,02,2015</t>
  </si>
  <si>
    <t>სისტემატიზირებული (კოდიფიცირებული) კანონქვემდებარე ნორმატიული აქტების ელექტრონული მომსახურეba</t>
  </si>
  <si>
    <t>სსიპ ,,საქართველოს საკანონმდებლო მაცნე~</t>
  </si>
  <si>
    <t>xelSekrulebis Targmna</t>
  </si>
  <si>
    <t xml:space="preserve">სს „სილქნეტი“                                                                                                                       </t>
  </si>
  <si>
    <t xml:space="preserve">204566978   </t>
  </si>
  <si>
    <r>
      <rPr>
        <sz val="8"/>
        <color theme="1"/>
        <rFont val="Times New Roman"/>
        <family val="1"/>
        <charset val="204"/>
      </rPr>
      <t>SILKTV</t>
    </r>
    <r>
      <rPr>
        <sz val="8"/>
        <color theme="1"/>
        <rFont val="AcadNusx"/>
      </rPr>
      <t>-iT momsaxureba</t>
    </r>
  </si>
  <si>
    <t>79700000</t>
  </si>
  <si>
    <t>1/6126</t>
  </si>
  <si>
    <t>27,12,2013-30,01,2015</t>
  </si>
  <si>
    <t>1105480</t>
  </si>
  <si>
    <t>30,12,2013-31,12,2013</t>
  </si>
  <si>
    <t>sanotaro momsaxureba</t>
  </si>
  <si>
    <t>1/6143</t>
  </si>
  <si>
    <t>23,12,2013--31,01,2014</t>
  </si>
  <si>
    <t>1/6144</t>
  </si>
  <si>
    <t>Sss ssip `dacvis policiis departamenti~</t>
  </si>
  <si>
    <t>dacva vaJa</t>
  </si>
  <si>
    <t>dacvis signalizaciis montaJi erTjeradi</t>
  </si>
  <si>
    <t>92100000</t>
  </si>
  <si>
    <t>filmis ganaxleba</t>
  </si>
  <si>
    <t>19,12,2013-10,02,2014</t>
  </si>
  <si>
    <t>3/151</t>
  </si>
  <si>
    <t>moqalaqe daviT vaSakiZe</t>
  </si>
  <si>
    <t>01024063216</t>
  </si>
  <si>
    <t>9/1</t>
  </si>
  <si>
    <t>08,01,2014-31,01,2015</t>
  </si>
  <si>
    <t xml:space="preserve">,,სამედიცინო გაზეთის“ დაკაბადონება, ფერდაშლა, ბეჭდვა </t>
  </si>
  <si>
    <t>23,12,2013-31,12,2014</t>
  </si>
  <si>
    <t>1/133</t>
  </si>
  <si>
    <t xml:space="preserve">შპს „საარი“ </t>
  </si>
  <si>
    <t>202164157</t>
  </si>
  <si>
    <t xml:space="preserve">პათოლოგანატომიური კვლევითი მომსახურება </t>
  </si>
  <si>
    <t>1/134</t>
  </si>
  <si>
    <t xml:space="preserve">შპს `აკად. ნ. ყიფშიძის სახელობის 
ცენტრალური საუნივერსიტეტო კლინიკა~
</t>
  </si>
  <si>
    <t>205165453</t>
  </si>
  <si>
    <t>24100000</t>
  </si>
  <si>
    <t xml:space="preserve">სამედიცინო ჟანგბადი </t>
  </si>
  <si>
    <t>1/135</t>
  </si>
  <si>
    <t xml:space="preserve">შპს ,,მედ პროჯექტ“  </t>
  </si>
  <si>
    <t>400028233</t>
  </si>
  <si>
    <t xml:space="preserve">კომპიუტერული ტომოგრაფიით მომსახურება </t>
  </si>
  <si>
    <t>24,12,2013-31,12,2014</t>
  </si>
  <si>
    <t>1/136</t>
  </si>
  <si>
    <t>შპს `ავერსის კლინიკა~</t>
  </si>
  <si>
    <t>32300000</t>
  </si>
  <si>
    <t>gaxmovanebis aparatura</t>
  </si>
  <si>
    <t>1/137</t>
  </si>
  <si>
    <r>
      <t>შპს ,,</t>
    </r>
    <r>
      <rPr>
        <sz val="8"/>
        <color theme="1"/>
        <rFont val="Arial"/>
        <family val="2"/>
        <charset val="204"/>
      </rPr>
      <t>Geovoice</t>
    </r>
    <r>
      <rPr>
        <sz val="8"/>
        <color theme="1"/>
        <rFont val="AcadNusx"/>
      </rPr>
      <t xml:space="preserve">“   </t>
    </r>
  </si>
  <si>
    <t>406046844</t>
  </si>
  <si>
    <t>lazeruli printerebi</t>
  </si>
  <si>
    <t>1/138</t>
  </si>
  <si>
    <t xml:space="preserve">შპს ,,ულტრა“   </t>
  </si>
  <si>
    <t>206258182</t>
  </si>
  <si>
    <r>
      <t xml:space="preserve">ინტერნეტის მიწოდება </t>
    </r>
    <r>
      <rPr>
        <sz val="8"/>
        <color theme="1"/>
        <rFont val="Arial"/>
        <family val="2"/>
        <charset val="204"/>
      </rPr>
      <t xml:space="preserve">DSL </t>
    </r>
    <r>
      <rPr>
        <sz val="8"/>
        <color theme="1"/>
        <rFont val="AcadNusx"/>
      </rPr>
      <t xml:space="preserve">ტექნოლოგიით </t>
    </r>
  </si>
  <si>
    <t>26,12,2013-31,01,2015</t>
  </si>
  <si>
    <t>1/139</t>
  </si>
  <si>
    <t>შპს `კავკასუს ონლაინი~</t>
  </si>
  <si>
    <t>211380833</t>
  </si>
  <si>
    <t xml:space="preserve">დროშების რეცხვა </t>
  </si>
  <si>
    <t>1/140</t>
  </si>
  <si>
    <r>
      <t>შპს `</t>
    </r>
    <r>
      <rPr>
        <sz val="8"/>
        <color theme="1"/>
        <rFont val="Arial"/>
        <family val="2"/>
        <charset val="204"/>
      </rPr>
      <t>SKYCLEANERS</t>
    </r>
    <r>
      <rPr>
        <sz val="8"/>
        <color theme="1"/>
        <rFont val="AcadNusx"/>
      </rPr>
      <t>~</t>
    </r>
  </si>
  <si>
    <t>404919585</t>
  </si>
  <si>
    <t xml:space="preserve">ვიტრაჟების–მინების ორმხირივი წმენდა </t>
  </si>
  <si>
    <t>1/141</t>
  </si>
  <si>
    <t>შპს `მ&amp;დ~</t>
  </si>
  <si>
    <t>1/142</t>
  </si>
  <si>
    <t>შპს `ლაუნდრი 2012~</t>
  </si>
  <si>
    <t xml:space="preserve">ვებსაიტების ჰოსტინგი და სერვერების მომსახურების სერვისები </t>
  </si>
  <si>
    <t>1/143</t>
  </si>
  <si>
    <t xml:space="preserve">ა(ა)იპ საქართველოს სამეცნიერო–
საგანმანათლებლო კომპიუტერული ქსელების
ასოციაცია `გრენა~
</t>
  </si>
  <si>
    <t>204931654</t>
  </si>
  <si>
    <t>66500000</t>
  </si>
  <si>
    <t>avtomanqanis dazRveva</t>
  </si>
  <si>
    <t>1/144</t>
  </si>
  <si>
    <t xml:space="preserve">სს `სადაზღვევო კომპანია ჯი პი აი
ჰოლდინგი~
</t>
  </si>
  <si>
    <t>204426674</t>
  </si>
  <si>
    <t xml:space="preserve">ინტერნეტის მიწოდება ოპტიკურ-ბოჭკოვანი არხით </t>
  </si>
  <si>
    <t>1/145</t>
  </si>
  <si>
    <t>1/146</t>
  </si>
  <si>
    <t xml:space="preserve">შპს `დელტა–ნეტი~  </t>
  </si>
  <si>
    <t xml:space="preserve">ჟურნალების და გაზეთების მიწოდება </t>
  </si>
  <si>
    <t>26,12,2013-31,12,2014</t>
  </si>
  <si>
    <t>1/147</t>
  </si>
  <si>
    <t>შპს `ელვა.ჯი~</t>
  </si>
  <si>
    <t xml:space="preserve">ჰერმეტული კონტეინერებით სამედიცინო და ანატომიური ნარჩენების გატანა </t>
  </si>
  <si>
    <t>30,12,2013-31,01,2015</t>
  </si>
  <si>
    <t>1/148</t>
  </si>
  <si>
    <t xml:space="preserve">შპს `ექსპრეს დიაგნოსტიკა~ </t>
  </si>
  <si>
    <t xml:space="preserve">ბეჭდვა და მასთან დაკავშირებული მომსახურებები </t>
  </si>
  <si>
    <t>31,12,2013-31,12,2014</t>
  </si>
  <si>
    <t>1/149</t>
  </si>
  <si>
    <r>
      <t>შპს `</t>
    </r>
    <r>
      <rPr>
        <sz val="8"/>
        <color theme="1"/>
        <rFont val="Arial"/>
        <family val="2"/>
        <charset val="204"/>
      </rPr>
      <t>BGN~</t>
    </r>
  </si>
  <si>
    <t>416291738</t>
  </si>
  <si>
    <t xml:space="preserve">evro dizeli  baraTebze  </t>
  </si>
  <si>
    <t>con 2014-2</t>
  </si>
  <si>
    <t>rompetrol saqarTvelo</t>
  </si>
  <si>
    <t>1/1</t>
  </si>
  <si>
    <t>1/2</t>
  </si>
  <si>
    <t>1/3</t>
  </si>
  <si>
    <t>1/4</t>
  </si>
  <si>
    <t>1/5</t>
  </si>
  <si>
    <t>1/6</t>
  </si>
  <si>
    <t>1/7</t>
  </si>
  <si>
    <t>64200000</t>
  </si>
  <si>
    <t xml:space="preserve">საქალაქთაშორისო და მობილურ ოპერატორებთან დასაკავშირებელი სატელეფონო მომსახურება </t>
  </si>
  <si>
    <t>3,01,2014-31,01,2015</t>
  </si>
  <si>
    <t>შპს `ახალი ქსელები~</t>
  </si>
  <si>
    <t>24300000</t>
  </si>
  <si>
    <t xml:space="preserve">– ,,ნეიტრალური ანალიტი“ </t>
  </si>
  <si>
    <t xml:space="preserve">შპს საქართველოს საინჟინრო აკადემია
,,სამეცნიერო–ტექნიკური ცენტრი“   
</t>
  </si>
  <si>
    <t>6,01,2014-31,01,2015</t>
  </si>
  <si>
    <t>6,01,2014-31,12,2014</t>
  </si>
  <si>
    <t>kartrijebi</t>
  </si>
  <si>
    <t xml:space="preserve">შპს ,,პრიორი“ </t>
  </si>
  <si>
    <t>404990131</t>
  </si>
  <si>
    <t xml:space="preserve">ავტომანქანის დაზღვევა </t>
  </si>
  <si>
    <t>42500000</t>
  </si>
  <si>
    <t>8,01,2014-31,12,2014</t>
  </si>
  <si>
    <t xml:space="preserve">შპს ,,მთაწმინდა 26“ </t>
  </si>
  <si>
    <t>203840914</t>
  </si>
  <si>
    <t xml:space="preserve">ფილტრი აეროზოლური </t>
  </si>
  <si>
    <t xml:space="preserve">ანოტაციების საკეცი აპარატი </t>
  </si>
  <si>
    <t>8,01,2014-31,01,2015</t>
  </si>
  <si>
    <t>79200000</t>
  </si>
  <si>
    <t>შპს `ახვლედიანი აუდიტ კონსალტინგი~</t>
  </si>
  <si>
    <t>9/2</t>
  </si>
  <si>
    <t>08,01,2014-31,12,2014</t>
  </si>
  <si>
    <t>55500000</t>
  </si>
  <si>
    <t>sazeimo vaxSami</t>
  </si>
  <si>
    <t>404419704</t>
  </si>
  <si>
    <t>malxazim aq Casvio</t>
  </si>
  <si>
    <t>1109841</t>
  </si>
  <si>
    <t>sabiblioTeko bazebSi CarTva</t>
  </si>
  <si>
    <t>63100000</t>
  </si>
  <si>
    <t>საჰაერო გზით ჩამოსული  საქონლის  სატვირთო-სატერმინალო მომსახურება</t>
  </si>
  <si>
    <t xml:space="preserve">233.12 </t>
  </si>
  <si>
    <t>13,01,2014-31,12,2014</t>
  </si>
  <si>
    <t>შპს „ლასარე“</t>
  </si>
  <si>
    <t>208145176</t>
  </si>
  <si>
    <t>13,01,2014-31,01,2015</t>
  </si>
  <si>
    <t>3/2</t>
  </si>
  <si>
    <t>15,01,2014-31,12,2014</t>
  </si>
  <si>
    <t>qeri</t>
  </si>
  <si>
    <t>specialuri sakvebi</t>
  </si>
  <si>
    <t>Sps ,,ko-za”</t>
  </si>
  <si>
    <t>404895976</t>
  </si>
  <si>
    <t>15700000</t>
  </si>
  <si>
    <t>03200000</t>
  </si>
  <si>
    <t>10,01,2014-31,12,2014</t>
  </si>
  <si>
    <t>3/5</t>
  </si>
  <si>
    <r>
      <t xml:space="preserve">Sps </t>
    </r>
    <r>
      <rPr>
        <sz val="8"/>
        <color theme="1"/>
        <rFont val="Arial"/>
        <family val="2"/>
        <charset val="204"/>
      </rPr>
      <t>P.N</t>
    </r>
  </si>
  <si>
    <t>400096677</t>
  </si>
  <si>
    <t>43134100</t>
  </si>
  <si>
    <t>tumbo</t>
  </si>
  <si>
    <t>16,01,2014-31,12,2014</t>
  </si>
  <si>
    <t>CON3</t>
  </si>
  <si>
    <t>3/6</t>
  </si>
  <si>
    <t>34300000</t>
  </si>
  <si>
    <t>manqanis xaliCa</t>
  </si>
  <si>
    <t xml:space="preserve">Sps ,,jeo avto 1” </t>
  </si>
  <si>
    <t>205283067</t>
  </si>
  <si>
    <t>sawvavi premiumi benzini</t>
  </si>
  <si>
    <t>ა(ა)იპ საქართველოს საბიბლიოთეკო  ასოციაცია</t>
  </si>
  <si>
    <r>
      <t xml:space="preserve">დაცვითი მომსახურებები, </t>
    </r>
    <r>
      <rPr>
        <sz val="8"/>
        <color theme="1"/>
        <rFont val="AcadNusx"/>
      </rPr>
      <t>vaJa fSavelaze</t>
    </r>
  </si>
  <si>
    <t>01,01,2014-31312,2014</t>
  </si>
  <si>
    <t>1/6289</t>
  </si>
  <si>
    <t>22,01,2014-31,12,2014</t>
  </si>
  <si>
    <t xml:space="preserve">4769,30 </t>
  </si>
  <si>
    <t>3/7</t>
  </si>
  <si>
    <t>3/8</t>
  </si>
  <si>
    <t>21,01,2014-31,12,2014</t>
  </si>
  <si>
    <r>
      <rPr>
        <sz val="8"/>
        <color theme="1"/>
        <rFont val="Arial"/>
        <family val="2"/>
        <charset val="204"/>
      </rPr>
      <t>Volkswagen Passat</t>
    </r>
    <r>
      <rPr>
        <sz val="8"/>
        <color theme="1"/>
        <rFont val="AcadNusx"/>
      </rPr>
      <t xml:space="preserve">, saxelmwifo nomriT: </t>
    </r>
    <r>
      <rPr>
        <sz val="8"/>
        <color theme="1"/>
        <rFont val="Arial"/>
        <family val="2"/>
        <charset val="204"/>
      </rPr>
      <t>NNG</t>
    </r>
    <r>
      <rPr>
        <sz val="8"/>
        <color theme="1"/>
        <rFont val="AcadNusx"/>
      </rPr>
      <t xml:space="preserve">_010) </t>
    </r>
  </si>
  <si>
    <t>9/3</t>
  </si>
  <si>
    <t>9/4</t>
  </si>
  <si>
    <t>Sps ori nabiji</t>
  </si>
  <si>
    <t>204571668</t>
  </si>
  <si>
    <t>15900000</t>
  </si>
  <si>
    <t>wylebi</t>
  </si>
  <si>
    <t>15800000</t>
  </si>
  <si>
    <t>kvebis produqtebi</t>
  </si>
  <si>
    <t>23,01,2014-31,12,2014</t>
  </si>
  <si>
    <t>17,01,2014-31,01,2015</t>
  </si>
  <si>
    <t xml:space="preserve">შპს ,,სისხლის გადასხმის საქალაქო სადგური“  </t>
  </si>
  <si>
    <t>202887787</t>
  </si>
  <si>
    <t>426109748</t>
  </si>
  <si>
    <t>farmacevtuli produqtebi (reaqtivebi)</t>
  </si>
  <si>
    <t>20,01,2014-31,12,2014</t>
  </si>
  <si>
    <r>
      <t>შპს ,,</t>
    </r>
    <r>
      <rPr>
        <sz val="8"/>
        <color theme="1"/>
        <rFont val="Arial"/>
        <family val="2"/>
        <charset val="204"/>
      </rPr>
      <t>EMD Group</t>
    </r>
    <r>
      <rPr>
        <sz val="8"/>
        <color theme="1"/>
        <rFont val="AcadNusx"/>
      </rPr>
      <t xml:space="preserve">“   </t>
    </r>
  </si>
  <si>
    <r>
      <t>შპს</t>
    </r>
    <r>
      <rPr>
        <sz val="8"/>
        <color theme="1"/>
        <rFont val="Arial"/>
        <family val="2"/>
        <charset val="204"/>
      </rPr>
      <t xml:space="preserve"> ,,A and S“</t>
    </r>
    <r>
      <rPr>
        <sz val="8"/>
        <color theme="1"/>
        <rFont val="AcadNusx"/>
      </rPr>
      <t xml:space="preserve">    </t>
    </r>
  </si>
  <si>
    <t>404945128</t>
  </si>
  <si>
    <t>24,01,2014-31,12,2014</t>
  </si>
  <si>
    <t>1148178</t>
  </si>
  <si>
    <t>3/9</t>
  </si>
  <si>
    <t>3/10</t>
  </si>
  <si>
    <t>3/11</t>
  </si>
  <si>
    <t>79341000</t>
  </si>
  <si>
    <t>30,01,2014-31,12,2014</t>
  </si>
  <si>
    <t>შპს „გაზეთები ალია და კვირის ქრონიკა“</t>
  </si>
  <si>
    <t>211359457</t>
  </si>
  <si>
    <t>nekrologi</t>
  </si>
  <si>
    <t>radio reklama</t>
  </si>
  <si>
    <r>
      <t xml:space="preserve">შპს </t>
    </r>
    <r>
      <rPr>
        <sz val="8"/>
        <color theme="1"/>
        <rFont val="Arial"/>
        <family val="2"/>
        <charset val="204"/>
      </rPr>
      <t>„მედ ეფემ-MED FM</t>
    </r>
    <r>
      <rPr>
        <sz val="8"/>
        <color theme="1"/>
        <rFont val="AcadNusx"/>
      </rPr>
      <t>“</t>
    </r>
  </si>
  <si>
    <t>406098707</t>
  </si>
  <si>
    <t>71600000</t>
  </si>
  <si>
    <t>printerebis testireba</t>
  </si>
  <si>
    <t xml:space="preserve">სამედიცინო აპარატურა </t>
  </si>
  <si>
    <t xml:space="preserve">შპს ,,ევროლაბი“    </t>
  </si>
  <si>
    <t>202389343</t>
  </si>
  <si>
    <t>27,01,2014-31,12,2014</t>
  </si>
  <si>
    <t>28,01,2014-31,12,2014</t>
  </si>
  <si>
    <t xml:space="preserve">მაღალი ხარისხის სპექტროფოტომეტრი </t>
  </si>
  <si>
    <t>2/5</t>
  </si>
  <si>
    <t>1/6291</t>
  </si>
  <si>
    <t>dacva #1 stomat. klinika</t>
  </si>
  <si>
    <t>ia avaliani</t>
  </si>
  <si>
    <t>Sps qarTuli Rvinis saxli</t>
  </si>
  <si>
    <t>404945360</t>
  </si>
  <si>
    <t>140046727</t>
  </si>
  <si>
    <t>dacva #2 stomat. klinika</t>
  </si>
  <si>
    <t>1/6290</t>
  </si>
  <si>
    <t>11,02,2014-31,12,2014</t>
  </si>
  <si>
    <t>Sps `ori nabiji~</t>
  </si>
  <si>
    <t>12,02,2014-</t>
  </si>
  <si>
    <t>Sps `aWara+~</t>
  </si>
  <si>
    <t>5/2</t>
  </si>
  <si>
    <t>sastumro</t>
  </si>
  <si>
    <t>11810</t>
  </si>
  <si>
    <t>Sps `karadeniz +~</t>
  </si>
  <si>
    <t>5/4</t>
  </si>
  <si>
    <t>1000</t>
  </si>
  <si>
    <t>lanCi sadili</t>
  </si>
  <si>
    <t>12,02,2014-31,12,2014</t>
  </si>
  <si>
    <t>Sps `jansaRi kveba~</t>
  </si>
  <si>
    <t>5/5</t>
  </si>
  <si>
    <t xml:space="preserve">lanCi </t>
  </si>
  <si>
    <t>5/6</t>
  </si>
  <si>
    <t>transportit momsaxureba</t>
  </si>
  <si>
    <t>Sps `4 turi 4 Tours~</t>
  </si>
  <si>
    <t>9/5</t>
  </si>
  <si>
    <t>9/6</t>
  </si>
  <si>
    <t>6,02,2014-31,12,2014</t>
  </si>
  <si>
    <t>sakvebi</t>
  </si>
  <si>
    <t xml:space="preserve">ს.ს.ი.პ. ,,საქართველოს საკანონმდებლო მაცნე”   </t>
  </si>
  <si>
    <t>203862622</t>
  </si>
  <si>
    <t>sakanonmdeblo macne farmakoqimia</t>
  </si>
  <si>
    <t>1/8</t>
  </si>
  <si>
    <t>1/9</t>
  </si>
  <si>
    <t>1/10</t>
  </si>
  <si>
    <t>1/11</t>
  </si>
  <si>
    <t>1/12</t>
  </si>
  <si>
    <t>5,02,2014-31,12,2014</t>
  </si>
  <si>
    <t>gazsadenis proeqtireba</t>
  </si>
  <si>
    <t>73300000</t>
  </si>
  <si>
    <t xml:space="preserve">შპს `კალასი~ </t>
  </si>
  <si>
    <t>404425136</t>
  </si>
  <si>
    <t xml:space="preserve">შპს ,,ბარტონი“ </t>
  </si>
  <si>
    <t xml:space="preserve">turi </t>
  </si>
  <si>
    <r>
      <t xml:space="preserve">შპს ,,4 ტური 4 </t>
    </r>
    <r>
      <rPr>
        <sz val="8"/>
        <color theme="1"/>
        <rFont val="Arial"/>
        <family val="2"/>
        <charset val="204"/>
      </rPr>
      <t>Tours</t>
    </r>
    <r>
      <rPr>
        <sz val="8"/>
        <color theme="1"/>
        <rFont val="AcadNusx"/>
      </rPr>
      <t xml:space="preserve">“   </t>
    </r>
  </si>
  <si>
    <t>400099344</t>
  </si>
  <si>
    <t xml:space="preserve">მაღალი ხარისხის პრეპარატ ,,კარიპაზიმის“ შესაფუთი ყუთები, ეტიკეტები და ანოტაციები </t>
  </si>
  <si>
    <t xml:space="preserve">ი/მ ,,კახა ზაქრაძე“  </t>
  </si>
  <si>
    <t>7,02,2014-31,12,2014</t>
  </si>
  <si>
    <t>1/13</t>
  </si>
  <si>
    <t xml:space="preserve">შპს ,,პი. ემ. ჯი“    </t>
  </si>
  <si>
    <t>1/14</t>
  </si>
  <si>
    <t xml:space="preserve">ვიდეო სათვალთვალო სისტემა (მონტაჟით) </t>
  </si>
  <si>
    <r>
      <t>შპს ,,</t>
    </r>
    <r>
      <rPr>
        <sz val="8"/>
        <color theme="1"/>
        <rFont val="Arial"/>
        <family val="2"/>
        <charset val="204"/>
      </rPr>
      <t>GNT</t>
    </r>
    <r>
      <rPr>
        <sz val="8"/>
        <color theme="1"/>
        <rFont val="AcadNusx"/>
      </rPr>
      <t xml:space="preserve">“ </t>
    </r>
  </si>
  <si>
    <t>401953775</t>
  </si>
  <si>
    <t>1/15</t>
  </si>
  <si>
    <t xml:space="preserve">მაისურები თსსუ–ის წარწერით და ლოგოთი </t>
  </si>
  <si>
    <t xml:space="preserve">შპს ,,პრემიუმ კომპანია“ </t>
  </si>
  <si>
    <t>425359168</t>
  </si>
  <si>
    <t xml:space="preserve">მაღალი ხარისხის სამედიცინო დანიშნულების ვიზიოგრაფი </t>
  </si>
  <si>
    <t xml:space="preserve">შპს ,,დენტალ ჯორჯია“    </t>
  </si>
  <si>
    <t>13,02,2014-31,12,2014</t>
  </si>
  <si>
    <t xml:space="preserve">ფარმაცევტული პროდუქტები </t>
  </si>
  <si>
    <t xml:space="preserve">შპს ,,ვიტაფარმი“   </t>
  </si>
  <si>
    <t>3/15</t>
  </si>
  <si>
    <t>3/16</t>
  </si>
  <si>
    <r>
      <t>H</t>
    </r>
    <r>
      <rPr>
        <sz val="8"/>
        <color theme="1"/>
        <rFont val="Arial"/>
        <family val="2"/>
        <charset val="204"/>
      </rPr>
      <t>YUNDAI ACCEN</t>
    </r>
    <r>
      <rPr>
        <sz val="8"/>
        <color theme="1"/>
        <rFont val="AcadNusx"/>
      </rPr>
      <t xml:space="preserve">T, saxelmwifo nomriT: </t>
    </r>
    <r>
      <rPr>
        <sz val="8"/>
        <color theme="1"/>
        <rFont val="Arial"/>
        <family val="2"/>
        <charset val="204"/>
      </rPr>
      <t>TMU</t>
    </r>
    <r>
      <rPr>
        <sz val="8"/>
        <color theme="1"/>
        <rFont val="AcadNusx"/>
      </rPr>
      <t>_007</t>
    </r>
  </si>
  <si>
    <t>204478948</t>
  </si>
  <si>
    <r>
      <rPr>
        <sz val="8"/>
        <color theme="1"/>
        <rFont val="Arial"/>
        <family val="2"/>
        <charset val="204"/>
      </rPr>
      <t>KIA SORENTO</t>
    </r>
    <r>
      <rPr>
        <sz val="8"/>
        <color theme="1"/>
        <rFont val="AcadNusx"/>
      </rPr>
      <t xml:space="preserve">, saxelmwifo nomriT: </t>
    </r>
    <r>
      <rPr>
        <sz val="8"/>
        <color theme="1"/>
        <rFont val="Arial"/>
        <family val="2"/>
        <charset val="204"/>
      </rPr>
      <t>TMU</t>
    </r>
    <r>
      <rPr>
        <sz val="8"/>
        <color theme="1"/>
        <rFont val="AcadNusx"/>
      </rPr>
      <t>_006</t>
    </r>
  </si>
  <si>
    <t xml:space="preserve">      Sps `kia motors jorjia~ </t>
  </si>
  <si>
    <t>236096675</t>
  </si>
  <si>
    <r>
      <rPr>
        <sz val="8"/>
        <color theme="1"/>
        <rFont val="Arial"/>
        <family val="2"/>
        <charset val="204"/>
      </rPr>
      <t>NISSAN NAVARA</t>
    </r>
    <r>
      <rPr>
        <sz val="8"/>
        <color theme="1"/>
        <rFont val="AcadNusx"/>
      </rPr>
      <t xml:space="preserve">, saxelmwifo nomriT: </t>
    </r>
    <r>
      <rPr>
        <sz val="8"/>
        <color theme="1"/>
        <rFont val="Arial"/>
        <family val="2"/>
        <charset val="204"/>
      </rPr>
      <t>TMU</t>
    </r>
    <r>
      <rPr>
        <sz val="8"/>
        <color theme="1"/>
        <rFont val="AcadNusx"/>
      </rPr>
      <t>_003</t>
    </r>
  </si>
  <si>
    <t xml:space="preserve">Sps `jeo avto 1~       </t>
  </si>
  <si>
    <t>3/19</t>
  </si>
  <si>
    <t>Zravis zeTi</t>
  </si>
  <si>
    <t xml:space="preserve">Sps ,,rasli~       </t>
  </si>
  <si>
    <t>401967644</t>
  </si>
  <si>
    <t xml:space="preserve">i/m ,,ekaterine Sonia~       </t>
  </si>
  <si>
    <t>01030040380</t>
  </si>
  <si>
    <t>05,02,2014-31,01,2015</t>
  </si>
  <si>
    <t>magTikomi</t>
  </si>
  <si>
    <t>kon140000016</t>
  </si>
  <si>
    <t>204876606</t>
  </si>
  <si>
    <t>64212000</t>
  </si>
  <si>
    <t>fiWur -mobiluri kavSiri</t>
  </si>
  <si>
    <t>18,02,2014-31,12,2014</t>
  </si>
  <si>
    <t>Sps ,,borjomi–voTersi”</t>
  </si>
  <si>
    <t>9/7</t>
  </si>
  <si>
    <t>5/7</t>
  </si>
  <si>
    <t>5/8</t>
  </si>
  <si>
    <t>5/10</t>
  </si>
  <si>
    <t>14,02,2014-31,12,2014</t>
  </si>
  <si>
    <t>konverti, sawerkalami</t>
  </si>
  <si>
    <t>bloknoti</t>
  </si>
  <si>
    <t>bewdva</t>
  </si>
  <si>
    <t>13,02,2014-31,01,,2015</t>
  </si>
  <si>
    <t>2970 dol</t>
  </si>
  <si>
    <t>140052978</t>
  </si>
  <si>
    <t>3/20</t>
  </si>
  <si>
    <t>24,02,2014-31,12,2014</t>
  </si>
  <si>
    <t>kompiuteri, diski</t>
  </si>
  <si>
    <t>25,02,2014-31,12,2014</t>
  </si>
  <si>
    <t>pisiSop ji</t>
  </si>
  <si>
    <t>26,02,2014-31,12,2014</t>
  </si>
  <si>
    <t xml:space="preserve">Sps ,,ei-bi-si farmacia~        </t>
  </si>
  <si>
    <t>3/21</t>
  </si>
  <si>
    <t>3/22</t>
  </si>
  <si>
    <t>1/16</t>
  </si>
  <si>
    <t>1/17</t>
  </si>
  <si>
    <t>1/18</t>
  </si>
  <si>
    <t>შპს `საჩინო~</t>
  </si>
  <si>
    <t>404405112</t>
  </si>
  <si>
    <t>მაღალი ხარისხის ბეჭდების და შტამპის დამზადება და სათადარიგო ბალიშების შეძენა</t>
  </si>
  <si>
    <t xml:space="preserve">შპს ,,ლეი ტექ“  </t>
  </si>
  <si>
    <t>205075416</t>
  </si>
  <si>
    <t xml:space="preserve">მაღალი ხარისხის ქაღალდის ფორმები და სხვა საკანცელარიო ნივთები </t>
  </si>
  <si>
    <t xml:space="preserve">შპს ,,ევრო ოფისი“   </t>
  </si>
  <si>
    <t>1/19</t>
  </si>
  <si>
    <t>8/1</t>
  </si>
  <si>
    <t>beWdva</t>
  </si>
  <si>
    <t>19,02,2014-31,12,2014</t>
  </si>
  <si>
    <t>1040</t>
  </si>
  <si>
    <t>a (a)ip gamomcemloba naTlismcemeli</t>
  </si>
  <si>
    <t>17,10,2013-31,01,2014</t>
  </si>
  <si>
    <t xml:space="preserve">79341000 </t>
  </si>
  <si>
    <t>შპს „ედვერთლაინი“</t>
  </si>
  <si>
    <t>sareklamo baneris ganTavseba</t>
  </si>
  <si>
    <t>205284789</t>
  </si>
  <si>
    <t>gazeTSi reklamis ganTavseba</t>
  </si>
  <si>
    <t>preparatebi</t>
  </si>
  <si>
    <t>4695,66</t>
  </si>
  <si>
    <t>4769,3</t>
  </si>
  <si>
    <t>27,02,2014-31,12,2014</t>
  </si>
  <si>
    <t xml:space="preserve">საკანცელარიო საქონელი </t>
  </si>
  <si>
    <t xml:space="preserve">ქაღალდის ან მუყაოს სარეგისტრაციო  ჟურნალები/წიგნები, საბუღალტრო  წიგნები, ფორმები  და სხვა  ნაბეჭდი  საკანცელარიო  ნივთები </t>
  </si>
  <si>
    <t>1/20</t>
  </si>
  <si>
    <t>28,02,2014-31,12,2014</t>
  </si>
  <si>
    <r>
      <t>შპს `</t>
    </r>
    <r>
      <rPr>
        <sz val="8"/>
        <color theme="1"/>
        <rFont val="Arial"/>
        <family val="2"/>
        <charset val="204"/>
      </rPr>
      <t>BGN ბი–ჯი–ენ</t>
    </r>
    <r>
      <rPr>
        <sz val="8"/>
        <color theme="1"/>
        <rFont val="AcadNusx"/>
      </rPr>
      <t>~</t>
    </r>
  </si>
  <si>
    <t>05,03,2014-31,12,2014</t>
  </si>
  <si>
    <t xml:space="preserve">შპს „გეა“ </t>
  </si>
  <si>
    <t>201951209</t>
  </si>
  <si>
    <t xml:space="preserve">შპს „პსპ ფარმა“ </t>
  </si>
  <si>
    <t>202203123</t>
  </si>
  <si>
    <t xml:space="preserve">შპს ,,ჰუმან დიაგნოსტიკ ჯორჯია“ </t>
  </si>
  <si>
    <t xml:space="preserve">შპს `ავერსი–გეოფარმი~  </t>
  </si>
  <si>
    <t xml:space="preserve">შპს „ეი ბი ემ მედიკალ“ </t>
  </si>
  <si>
    <t>404917328</t>
  </si>
  <si>
    <t>3/23</t>
  </si>
  <si>
    <t>3/24</t>
  </si>
  <si>
    <t>4,03,2014-31,12,2014</t>
  </si>
  <si>
    <t>03100000</t>
  </si>
  <si>
    <t>suros foToli</t>
  </si>
  <si>
    <t>10,03,2014-31,12,2014</t>
  </si>
  <si>
    <t xml:space="preserve">i/m  jemal aneli </t>
  </si>
  <si>
    <t>01024023150</t>
  </si>
  <si>
    <t>9/8</t>
  </si>
  <si>
    <t xml:space="preserve">147.65 </t>
  </si>
  <si>
    <t>7,03,2014-31,12,2014</t>
  </si>
  <si>
    <t>sakvebi produqtebi</t>
  </si>
  <si>
    <t>9/9</t>
  </si>
  <si>
    <t>5550000</t>
  </si>
  <si>
    <t>restorani</t>
  </si>
  <si>
    <t>შპს `მუხრანთუბანი~</t>
  </si>
  <si>
    <t>204392068</t>
  </si>
  <si>
    <t>wignebi</t>
  </si>
  <si>
    <t>12,03,2014-31,12,2014</t>
  </si>
  <si>
    <t>1/21</t>
  </si>
  <si>
    <t>12,03,2014-31,01,2015</t>
  </si>
  <si>
    <t>wignebis akinZva</t>
  </si>
  <si>
    <t>ფ/პ ვახტანგ გიორგაძე</t>
  </si>
  <si>
    <t>01011011106</t>
  </si>
  <si>
    <t>9/10</t>
  </si>
  <si>
    <t>6350000</t>
  </si>
  <si>
    <t>bileTebi</t>
  </si>
  <si>
    <t>შპს `ცენტრალ თრეველი~</t>
  </si>
  <si>
    <t>204955806</t>
  </si>
  <si>
    <t xml:space="preserve">166.65 </t>
  </si>
  <si>
    <t>3/28</t>
  </si>
  <si>
    <t>3/27</t>
  </si>
  <si>
    <t>51600000</t>
  </si>
  <si>
    <t>aparaturiT gaxmovaneba</t>
  </si>
  <si>
    <t>14,03,2014-31,12,2014</t>
  </si>
  <si>
    <t>ი/მ `კობა მათითაიშვილი~</t>
  </si>
  <si>
    <t>01014005681</t>
  </si>
  <si>
    <t>3/29</t>
  </si>
  <si>
    <t>notariusi</t>
  </si>
  <si>
    <t>1183297</t>
  </si>
  <si>
    <t>90400000</t>
  </si>
  <si>
    <t>santeqnikuri samuSaoebi</t>
  </si>
  <si>
    <t>13,03,2014-31,12,2014</t>
  </si>
  <si>
    <t>2</t>
  </si>
  <si>
    <t>moqalaqe mixeil gogiaSvili</t>
  </si>
  <si>
    <t>3/25</t>
  </si>
  <si>
    <t>1/22</t>
  </si>
  <si>
    <t>18,03,2014-31,01,2015</t>
  </si>
  <si>
    <t xml:space="preserve">სამედიცინო დანიშნულების საგნები და სახარჯი მასალა </t>
  </si>
  <si>
    <t>13001011509</t>
  </si>
  <si>
    <t>9/11</t>
  </si>
  <si>
    <t>9/12</t>
  </si>
  <si>
    <t>20,03,2014-31,12,2014</t>
  </si>
  <si>
    <t>55100000</t>
  </si>
  <si>
    <r>
      <t>შპს</t>
    </r>
    <r>
      <rPr>
        <sz val="8"/>
        <color theme="1"/>
        <rFont val="AcadNusx"/>
      </rPr>
      <t xml:space="preserve"> `</t>
    </r>
    <r>
      <rPr>
        <sz val="8"/>
        <color theme="1"/>
        <rFont val="Sylfaen"/>
        <family val="1"/>
        <charset val="204"/>
      </rPr>
      <t>ბეტსი</t>
    </r>
    <r>
      <rPr>
        <sz val="8"/>
        <color theme="1"/>
        <rFont val="AcadNusx"/>
      </rPr>
      <t>~</t>
    </r>
  </si>
  <si>
    <t>203834921</t>
  </si>
  <si>
    <t>2560 dol</t>
  </si>
  <si>
    <t>con 2014-4</t>
  </si>
  <si>
    <t>dizelis talonebi</t>
  </si>
  <si>
    <t>sokar jorjia petroliumi</t>
  </si>
  <si>
    <t>1185204</t>
  </si>
  <si>
    <t>21,03,2014-31,12,20104</t>
  </si>
  <si>
    <t>8/2</t>
  </si>
  <si>
    <t>20,03,2014-31,01,2015</t>
  </si>
  <si>
    <t>Sps lateki</t>
  </si>
  <si>
    <t>205187091</t>
  </si>
  <si>
    <t>21,03,2014-31,01,2015</t>
  </si>
  <si>
    <r>
      <t xml:space="preserve">დაცვითი მომსახურებები, </t>
    </r>
    <r>
      <rPr>
        <sz val="8"/>
        <color theme="1"/>
        <rFont val="AcadNusx"/>
      </rPr>
      <t>vaJa fSavelaze #29</t>
    </r>
  </si>
  <si>
    <t>1/809</t>
  </si>
  <si>
    <t>1/810</t>
  </si>
  <si>
    <t>3/30</t>
  </si>
  <si>
    <t>480</t>
  </si>
  <si>
    <t>25,03,2014-31,12,2014</t>
  </si>
  <si>
    <t>kondicioneri</t>
  </si>
  <si>
    <t>i.m giorgi cqifuriSvili</t>
  </si>
  <si>
    <t>24600000</t>
  </si>
  <si>
    <t>feierverki</t>
  </si>
  <si>
    <t>24,03,2014-31,12,20104</t>
  </si>
  <si>
    <t>Sps feierverkebis saagento</t>
  </si>
  <si>
    <t>406062264</t>
  </si>
  <si>
    <t>25,03,2014-31,01,2015</t>
  </si>
  <si>
    <t xml:space="preserve">ა(ა)იპ „საქართველოს საზოგადოებრივი
ჯანდაცვის ფონდი“ 
</t>
  </si>
  <si>
    <t>37400000</t>
  </si>
  <si>
    <t>spooneli</t>
  </si>
  <si>
    <r>
      <t xml:space="preserve">Sps </t>
    </r>
    <r>
      <rPr>
        <sz val="8"/>
        <color theme="1"/>
        <rFont val="Arial"/>
        <family val="2"/>
        <charset val="204"/>
      </rPr>
      <t>DeviSport</t>
    </r>
  </si>
  <si>
    <t>404920993</t>
  </si>
  <si>
    <t>3/31</t>
  </si>
  <si>
    <t>26,03,2014-31,12,2014</t>
  </si>
  <si>
    <t>1185577</t>
  </si>
  <si>
    <t>8/3</t>
  </si>
  <si>
    <t>66</t>
  </si>
  <si>
    <t>28,03,2014-31,12,2014</t>
  </si>
  <si>
    <t>3/32</t>
  </si>
  <si>
    <t>3/33</t>
  </si>
  <si>
    <t>furSeti</t>
  </si>
  <si>
    <t>9/13</t>
  </si>
  <si>
    <t>9/14</t>
  </si>
  <si>
    <t>2124 dol</t>
  </si>
  <si>
    <t>Sps aWara</t>
  </si>
  <si>
    <t>205090890</t>
  </si>
  <si>
    <t>Sps mango fudi</t>
  </si>
  <si>
    <t>406042143</t>
  </si>
  <si>
    <t>1580000</t>
  </si>
  <si>
    <t>1590000</t>
  </si>
  <si>
    <t>koka-kola</t>
  </si>
  <si>
    <t>31,03,2014-31,12,2014</t>
  </si>
  <si>
    <t>26,03,2014-31,01,2015</t>
  </si>
  <si>
    <t xml:space="preserve">შპს `ჯორჯიანმედი~ </t>
  </si>
  <si>
    <t>200207819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</si>
</sst>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0;[Red]0.00"/>
  </numFmts>
  <fonts count="25">
    <font>
      <sz val="11"/>
      <color theme="1"/>
      <name val="Times New Roman"/>
      <family val="2"/>
    </font>
    <font>
      <sz val="10"/>
      <name val="Arial"/>
      <family val="2"/>
      <charset val="204"/>
    </font>
    <font>
      <sz val="8"/>
      <color theme="1"/>
      <name val="AcadNusx"/>
    </font>
    <font>
      <b/>
      <sz val="10"/>
      <color theme="1"/>
      <name val="AcadNusx"/>
    </font>
    <font>
      <sz val="8"/>
      <color rgb="FF000000"/>
      <name val="AcadNusx"/>
    </font>
    <font>
      <sz val="8"/>
      <color theme="1"/>
      <name val="Times New Roman"/>
      <family val="1"/>
      <charset val="204"/>
    </font>
    <font>
      <sz val="11"/>
      <color theme="1"/>
      <name val="AcadNusx"/>
    </font>
    <font>
      <sz val="8"/>
      <color theme="1"/>
      <name val="Cambria"/>
      <family val="1"/>
      <charset val="204"/>
      <scheme val="major"/>
    </font>
    <font>
      <sz val="9"/>
      <color theme="1"/>
      <name val="AcadNusx"/>
    </font>
    <font>
      <sz val="8"/>
      <name val="AcadNusx"/>
    </font>
    <font>
      <sz val="8"/>
      <color theme="1"/>
      <name val="Times New Roman"/>
      <family val="2"/>
    </font>
    <font>
      <sz val="8"/>
      <color rgb="FFFF0000"/>
      <name val="AcadNusx"/>
    </font>
    <font>
      <sz val="8"/>
      <color theme="1"/>
      <name val="Sylfaen"/>
      <family val="1"/>
    </font>
    <font>
      <b/>
      <sz val="8"/>
      <color theme="1"/>
      <name val="AcadNusx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AcadNusx"/>
    </font>
    <font>
      <sz val="7"/>
      <color theme="1"/>
      <name val="AcadNusx"/>
    </font>
    <font>
      <sz val="9"/>
      <color rgb="FF000000"/>
      <name val="AcadNusx"/>
    </font>
    <font>
      <sz val="7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8"/>
      <color rgb="FF000000"/>
      <name val="Sylfaen"/>
      <family val="1"/>
      <charset val="204"/>
    </font>
    <font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14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12" xfId="0" applyBorder="1"/>
    <xf numFmtId="0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4" fillId="0" borderId="1" xfId="0" applyFont="1" applyBorder="1"/>
    <xf numFmtId="0" fontId="8" fillId="0" borderId="1" xfId="0" applyFont="1" applyBorder="1" applyAlignment="1"/>
    <xf numFmtId="0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49" fontId="10" fillId="3" borderId="1" xfId="1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166" fontId="9" fillId="2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justify"/>
    </xf>
    <xf numFmtId="49" fontId="2" fillId="0" borderId="1" xfId="0" applyNumberFormat="1" applyFont="1" applyBorder="1" applyAlignment="1">
      <alignment horizontal="justify" vertical="center"/>
    </xf>
    <xf numFmtId="49" fontId="2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19" fillId="2" borderId="1" xfId="0" applyNumberFormat="1" applyFont="1" applyFill="1" applyBorder="1" applyAlignment="1">
      <alignment horizontal="center" vertical="center" textRotation="90" wrapText="1"/>
    </xf>
    <xf numFmtId="166" fontId="0" fillId="0" borderId="1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/>
    <xf numFmtId="49" fontId="8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2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" fontId="2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5"/>
  <sheetViews>
    <sheetView view="pageBreakPreview" topLeftCell="A4" zoomScale="120" zoomScaleSheetLayoutView="120" workbookViewId="0">
      <pane ySplit="2" topLeftCell="A6" activePane="bottomLeft" state="frozen"/>
      <selection activeCell="B45" sqref="B45"/>
      <selection pane="bottomLeft" activeCell="F14" sqref="F14"/>
    </sheetView>
  </sheetViews>
  <sheetFormatPr defaultColWidth="19.5703125" defaultRowHeight="15"/>
  <cols>
    <col min="1" max="1" width="2.85546875" style="73" customWidth="1"/>
    <col min="2" max="2" width="8.7109375" style="107" customWidth="1"/>
    <col min="3" max="3" width="8" style="81" customWidth="1"/>
    <col min="4" max="4" width="18.42578125" style="107" customWidth="1"/>
    <col min="5" max="5" width="8.140625" style="34" customWidth="1"/>
    <col min="6" max="6" width="10.5703125" style="34" customWidth="1"/>
    <col min="7" max="7" width="7.42578125" style="81" customWidth="1"/>
    <col min="8" max="8" width="8.42578125" style="34" customWidth="1"/>
    <col min="9" max="9" width="8.7109375" style="79" customWidth="1"/>
    <col min="10" max="10" width="8.5703125" style="34" customWidth="1"/>
    <col min="11" max="11" width="18.28515625" style="107" customWidth="1"/>
    <col min="12" max="12" width="13.7109375" style="94" customWidth="1"/>
    <col min="13" max="13" width="11.42578125" style="63" customWidth="1"/>
    <col min="14" max="14" width="11.85546875" style="107" customWidth="1"/>
    <col min="15" max="15" width="11.7109375" style="76" customWidth="1"/>
    <col min="16" max="16384" width="19.5703125" style="73"/>
  </cols>
  <sheetData>
    <row r="1" spans="1:15">
      <c r="A1" s="240" t="s">
        <v>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5">
      <c r="A2" s="241" t="s">
        <v>37</v>
      </c>
      <c r="B2" s="241"/>
      <c r="C2" s="241"/>
      <c r="D2" s="241"/>
      <c r="E2" s="241"/>
      <c r="F2" s="241"/>
      <c r="G2" s="241"/>
      <c r="H2" s="241"/>
      <c r="I2" s="242" t="s">
        <v>16</v>
      </c>
      <c r="J2" s="242"/>
      <c r="K2" s="242"/>
      <c r="L2" s="242"/>
      <c r="M2" s="242"/>
      <c r="N2" s="242"/>
    </row>
    <row r="3" spans="1:15" ht="24.75" customHeight="1">
      <c r="A3" s="241" t="s">
        <v>33</v>
      </c>
      <c r="B3" s="241"/>
      <c r="C3" s="241"/>
      <c r="D3" s="241"/>
      <c r="E3" s="241"/>
      <c r="F3" s="241"/>
      <c r="G3" s="241"/>
      <c r="H3" s="241"/>
      <c r="I3" s="242" t="s">
        <v>17</v>
      </c>
      <c r="J3" s="242"/>
      <c r="K3" s="242"/>
      <c r="L3" s="242"/>
      <c r="M3" s="242"/>
      <c r="N3" s="242"/>
    </row>
    <row r="4" spans="1:15" ht="105" customHeight="1">
      <c r="A4" s="29" t="s">
        <v>0</v>
      </c>
      <c r="B4" s="29" t="s">
        <v>2</v>
      </c>
      <c r="C4" s="87" t="s">
        <v>22</v>
      </c>
      <c r="D4" s="29" t="s">
        <v>21</v>
      </c>
      <c r="E4" s="31" t="s">
        <v>12</v>
      </c>
      <c r="F4" s="31" t="s">
        <v>5</v>
      </c>
      <c r="G4" s="87" t="s">
        <v>38</v>
      </c>
      <c r="H4" s="30" t="s">
        <v>23</v>
      </c>
      <c r="I4" s="123" t="s">
        <v>9</v>
      </c>
      <c r="J4" s="31" t="s">
        <v>8</v>
      </c>
      <c r="K4" s="29" t="s">
        <v>19</v>
      </c>
      <c r="L4" s="98" t="s">
        <v>20</v>
      </c>
      <c r="M4" s="31" t="s">
        <v>48</v>
      </c>
      <c r="N4" s="29" t="s">
        <v>1</v>
      </c>
    </row>
    <row r="5" spans="1:15">
      <c r="A5" s="34">
        <v>1</v>
      </c>
      <c r="B5" s="34">
        <v>2</v>
      </c>
      <c r="C5" s="81">
        <v>3</v>
      </c>
      <c r="D5" s="34">
        <v>4</v>
      </c>
      <c r="E5" s="34">
        <v>5</v>
      </c>
      <c r="F5" s="34">
        <v>6</v>
      </c>
      <c r="G5" s="81">
        <v>7</v>
      </c>
      <c r="H5" s="34">
        <v>8</v>
      </c>
      <c r="I5" s="79">
        <v>9</v>
      </c>
      <c r="J5" s="34">
        <v>10</v>
      </c>
      <c r="K5" s="34">
        <v>11</v>
      </c>
      <c r="L5" s="81"/>
      <c r="M5" s="63">
        <v>12</v>
      </c>
      <c r="N5" s="34">
        <v>13</v>
      </c>
    </row>
    <row r="6" spans="1:15" ht="33.75">
      <c r="A6" s="107">
        <v>4</v>
      </c>
      <c r="B6" s="107" t="s">
        <v>18</v>
      </c>
      <c r="C6" s="81" t="s">
        <v>98</v>
      </c>
      <c r="D6" s="107" t="s">
        <v>97</v>
      </c>
      <c r="E6" s="35" t="s">
        <v>96</v>
      </c>
      <c r="F6" s="34">
        <v>120027546</v>
      </c>
      <c r="G6" s="81" t="s">
        <v>94</v>
      </c>
      <c r="H6" s="34">
        <v>44750</v>
      </c>
      <c r="I6" s="79">
        <v>1117</v>
      </c>
      <c r="J6" s="57"/>
      <c r="K6" s="82" t="s">
        <v>99</v>
      </c>
      <c r="L6" s="100">
        <v>202887787</v>
      </c>
      <c r="M6" s="64"/>
      <c r="O6" s="76">
        <f t="shared" ref="O6:O8" si="0">H6-J6</f>
        <v>44750</v>
      </c>
    </row>
    <row r="7" spans="1:15" ht="22.5">
      <c r="A7" s="107">
        <v>11</v>
      </c>
      <c r="B7" s="107" t="s">
        <v>18</v>
      </c>
      <c r="C7" s="95">
        <v>33600000</v>
      </c>
      <c r="D7" s="107" t="s">
        <v>43</v>
      </c>
      <c r="E7" s="35" t="s">
        <v>101</v>
      </c>
      <c r="F7" s="36">
        <v>120028288</v>
      </c>
      <c r="G7" s="81" t="s">
        <v>106</v>
      </c>
      <c r="H7" s="34">
        <v>5212</v>
      </c>
      <c r="I7" s="79">
        <v>550</v>
      </c>
      <c r="J7" s="57"/>
      <c r="K7" s="107" t="s">
        <v>110</v>
      </c>
      <c r="L7" s="94">
        <v>205242450</v>
      </c>
      <c r="M7" s="64" t="s">
        <v>336</v>
      </c>
      <c r="O7" s="76">
        <f t="shared" si="0"/>
        <v>5212</v>
      </c>
    </row>
    <row r="8" spans="1:15" ht="45">
      <c r="A8" s="107">
        <v>21</v>
      </c>
      <c r="B8" s="107" t="s">
        <v>18</v>
      </c>
      <c r="C8" s="81" t="s">
        <v>98</v>
      </c>
      <c r="D8" s="107" t="s">
        <v>91</v>
      </c>
      <c r="E8" s="35" t="s">
        <v>124</v>
      </c>
      <c r="F8" s="36">
        <v>120028517</v>
      </c>
      <c r="G8" s="81" t="s">
        <v>118</v>
      </c>
      <c r="H8" s="34">
        <v>14883</v>
      </c>
      <c r="I8" s="79">
        <v>710</v>
      </c>
      <c r="J8" s="18"/>
      <c r="K8" s="116" t="s">
        <v>125</v>
      </c>
      <c r="L8" s="94">
        <v>200207819</v>
      </c>
      <c r="M8" s="64"/>
      <c r="O8" s="76">
        <f t="shared" si="0"/>
        <v>14883</v>
      </c>
    </row>
    <row r="9" spans="1:15" ht="33.75">
      <c r="A9" s="107"/>
      <c r="B9" s="107" t="s">
        <v>18</v>
      </c>
      <c r="C9" s="90" t="s">
        <v>134</v>
      </c>
      <c r="D9" s="107" t="s">
        <v>43</v>
      </c>
      <c r="E9" s="35" t="s">
        <v>143</v>
      </c>
      <c r="F9" s="55">
        <v>130001756</v>
      </c>
      <c r="G9" s="81" t="s">
        <v>149</v>
      </c>
      <c r="H9" s="34">
        <v>89817</v>
      </c>
      <c r="I9" s="79">
        <v>1405</v>
      </c>
      <c r="J9" s="18"/>
      <c r="K9" s="107" t="s">
        <v>100</v>
      </c>
      <c r="L9" s="94">
        <v>202161640</v>
      </c>
      <c r="M9" s="64"/>
    </row>
    <row r="10" spans="1:15" ht="31.5" customHeight="1">
      <c r="A10" s="115"/>
      <c r="B10" s="115" t="s">
        <v>18</v>
      </c>
      <c r="C10" s="90" t="s">
        <v>134</v>
      </c>
      <c r="D10" s="115" t="s">
        <v>43</v>
      </c>
      <c r="E10" s="35" t="s">
        <v>179</v>
      </c>
      <c r="F10" s="36">
        <v>130007155</v>
      </c>
      <c r="G10" s="105" t="s">
        <v>177</v>
      </c>
      <c r="H10" s="34">
        <v>1185</v>
      </c>
      <c r="I10" s="96">
        <v>324.81</v>
      </c>
      <c r="J10" s="60"/>
      <c r="K10" s="115" t="s">
        <v>45</v>
      </c>
      <c r="L10" s="99">
        <v>203834075</v>
      </c>
      <c r="M10" s="64"/>
      <c r="N10" s="4"/>
    </row>
    <row r="11" spans="1:15" ht="31.5" customHeight="1">
      <c r="A11" s="115"/>
      <c r="B11" s="115" t="s">
        <v>18</v>
      </c>
      <c r="C11" s="90" t="s">
        <v>134</v>
      </c>
      <c r="D11" s="115" t="s">
        <v>43</v>
      </c>
      <c r="E11" s="35" t="s">
        <v>180</v>
      </c>
      <c r="F11" s="36">
        <v>130007158</v>
      </c>
      <c r="G11" s="105" t="s">
        <v>178</v>
      </c>
      <c r="H11" s="34">
        <v>1917</v>
      </c>
      <c r="I11" s="96">
        <v>132.5</v>
      </c>
      <c r="J11" s="60"/>
      <c r="K11" s="115" t="s">
        <v>109</v>
      </c>
      <c r="L11" s="94">
        <v>202203123</v>
      </c>
      <c r="M11" s="64"/>
      <c r="N11" s="4"/>
    </row>
    <row r="12" spans="1:15" ht="31.5" customHeight="1">
      <c r="A12" s="117"/>
      <c r="B12" s="117" t="s">
        <v>18</v>
      </c>
      <c r="C12" s="81" t="s">
        <v>134</v>
      </c>
      <c r="D12" s="122" t="s">
        <v>206</v>
      </c>
      <c r="E12" s="35" t="s">
        <v>207</v>
      </c>
      <c r="F12" s="36">
        <v>130015109</v>
      </c>
      <c r="G12" s="105" t="s">
        <v>202</v>
      </c>
      <c r="H12" s="34">
        <v>22000</v>
      </c>
      <c r="I12" s="96">
        <v>21592.9</v>
      </c>
      <c r="J12" s="60"/>
      <c r="K12" s="122" t="s">
        <v>186</v>
      </c>
      <c r="L12" s="99" t="s">
        <v>208</v>
      </c>
      <c r="M12" s="64"/>
      <c r="N12" s="4"/>
    </row>
    <row r="13" spans="1:15" ht="31.5" customHeight="1">
      <c r="A13" s="117"/>
      <c r="B13" s="117" t="s">
        <v>18</v>
      </c>
      <c r="C13" s="81" t="s">
        <v>134</v>
      </c>
      <c r="D13" s="122" t="s">
        <v>206</v>
      </c>
      <c r="E13" s="35" t="s">
        <v>196</v>
      </c>
      <c r="F13" s="36">
        <v>130015108</v>
      </c>
      <c r="G13" s="105" t="s">
        <v>203</v>
      </c>
      <c r="H13" s="34">
        <v>10341</v>
      </c>
      <c r="I13" s="96">
        <v>10243.42</v>
      </c>
      <c r="J13" s="60"/>
      <c r="K13" s="122" t="s">
        <v>210</v>
      </c>
      <c r="L13" s="99" t="s">
        <v>211</v>
      </c>
      <c r="M13" s="64"/>
      <c r="N13" s="4"/>
    </row>
    <row r="14" spans="1:15" ht="31.5" customHeight="1">
      <c r="A14" s="117"/>
      <c r="B14" s="117" t="s">
        <v>18</v>
      </c>
      <c r="C14" s="81" t="s">
        <v>134</v>
      </c>
      <c r="D14" s="129" t="s">
        <v>206</v>
      </c>
      <c r="E14" s="35" t="s">
        <v>213</v>
      </c>
      <c r="F14" s="36">
        <v>130015107</v>
      </c>
      <c r="G14" s="105" t="s">
        <v>204</v>
      </c>
      <c r="H14" s="34">
        <v>26869.8</v>
      </c>
      <c r="I14" s="96"/>
      <c r="J14" s="60"/>
      <c r="K14" s="129" t="s">
        <v>186</v>
      </c>
      <c r="L14" s="99" t="s">
        <v>208</v>
      </c>
      <c r="M14" s="64"/>
      <c r="N14" s="4"/>
    </row>
    <row r="15" spans="1:15" ht="31.5" customHeight="1">
      <c r="A15" s="117"/>
      <c r="B15" s="117" t="s">
        <v>18</v>
      </c>
      <c r="C15" s="81" t="s">
        <v>134</v>
      </c>
      <c r="D15" s="129" t="s">
        <v>206</v>
      </c>
      <c r="E15" s="35" t="s">
        <v>213</v>
      </c>
      <c r="F15" s="36">
        <v>130015106</v>
      </c>
      <c r="G15" s="105" t="s">
        <v>205</v>
      </c>
      <c r="H15" s="34" t="s">
        <v>214</v>
      </c>
      <c r="I15" s="96">
        <v>7751.75</v>
      </c>
      <c r="J15" s="60"/>
      <c r="K15" s="129" t="s">
        <v>186</v>
      </c>
      <c r="L15" s="99" t="s">
        <v>208</v>
      </c>
      <c r="M15" s="64"/>
      <c r="N15" s="4"/>
    </row>
    <row r="16" spans="1:15" ht="31.5" customHeight="1">
      <c r="A16" s="129"/>
      <c r="B16" s="129" t="s">
        <v>18</v>
      </c>
      <c r="C16" s="81" t="s">
        <v>134</v>
      </c>
      <c r="D16" s="130" t="s">
        <v>206</v>
      </c>
      <c r="E16" s="35" t="s">
        <v>215</v>
      </c>
      <c r="F16" s="36">
        <v>130017025</v>
      </c>
      <c r="G16" s="105" t="s">
        <v>218</v>
      </c>
      <c r="H16" s="34">
        <v>11200</v>
      </c>
      <c r="I16" s="96">
        <v>2366.5700000000002</v>
      </c>
      <c r="J16" s="60"/>
      <c r="K16" s="130" t="s">
        <v>221</v>
      </c>
      <c r="L16" s="99" t="s">
        <v>222</v>
      </c>
      <c r="M16" s="64"/>
      <c r="N16" s="4"/>
    </row>
    <row r="17" spans="1:14" ht="42.75" customHeight="1">
      <c r="A17" s="129"/>
      <c r="B17" s="129" t="s">
        <v>18</v>
      </c>
      <c r="C17" s="81" t="s">
        <v>98</v>
      </c>
      <c r="D17" s="130" t="s">
        <v>91</v>
      </c>
      <c r="E17" s="35" t="s">
        <v>215</v>
      </c>
      <c r="F17" s="36">
        <v>130017020</v>
      </c>
      <c r="G17" s="105" t="s">
        <v>219</v>
      </c>
      <c r="H17" s="34">
        <v>23950</v>
      </c>
      <c r="I17" s="96"/>
      <c r="J17" s="60"/>
      <c r="K17" s="130" t="s">
        <v>223</v>
      </c>
      <c r="L17" s="99" t="s">
        <v>224</v>
      </c>
      <c r="M17" s="64" t="s">
        <v>336</v>
      </c>
      <c r="N17" s="4"/>
    </row>
    <row r="18" spans="1:14" ht="43.5" customHeight="1">
      <c r="A18" s="129"/>
      <c r="B18" s="129" t="s">
        <v>18</v>
      </c>
      <c r="C18" s="81" t="s">
        <v>98</v>
      </c>
      <c r="D18" s="130" t="s">
        <v>91</v>
      </c>
      <c r="E18" s="35" t="s">
        <v>215</v>
      </c>
      <c r="F18" s="34">
        <v>130015890</v>
      </c>
      <c r="G18" s="105" t="s">
        <v>220</v>
      </c>
      <c r="H18" s="132">
        <v>7990</v>
      </c>
      <c r="I18" s="96"/>
      <c r="K18" s="130" t="s">
        <v>225</v>
      </c>
      <c r="L18" s="99" t="s">
        <v>226</v>
      </c>
      <c r="M18" s="64"/>
      <c r="N18" s="4"/>
    </row>
    <row r="19" spans="1:14" ht="31.5" customHeight="1">
      <c r="A19" s="130"/>
      <c r="B19" s="130" t="s">
        <v>18</v>
      </c>
      <c r="C19" s="81" t="s">
        <v>134</v>
      </c>
      <c r="D19" s="134" t="s">
        <v>237</v>
      </c>
      <c r="E19" s="35" t="s">
        <v>227</v>
      </c>
      <c r="F19" s="36">
        <v>130017105</v>
      </c>
      <c r="G19" s="105" t="s">
        <v>238</v>
      </c>
      <c r="H19" s="34">
        <v>10498.8</v>
      </c>
      <c r="I19" s="96">
        <v>6611.27</v>
      </c>
      <c r="J19" s="60"/>
      <c r="K19" s="134" t="s">
        <v>100</v>
      </c>
      <c r="L19" s="99" t="s">
        <v>228</v>
      </c>
      <c r="M19" s="64"/>
      <c r="N19" s="4"/>
    </row>
    <row r="20" spans="1:14" ht="31.5" customHeight="1">
      <c r="A20" s="130"/>
      <c r="B20" s="130" t="s">
        <v>18</v>
      </c>
      <c r="C20" s="81" t="s">
        <v>246</v>
      </c>
      <c r="D20" s="138" t="s">
        <v>245</v>
      </c>
      <c r="E20" s="35" t="s">
        <v>244</v>
      </c>
      <c r="F20" s="36">
        <v>130018748</v>
      </c>
      <c r="G20" s="105" t="s">
        <v>241</v>
      </c>
      <c r="H20" s="34">
        <v>116498</v>
      </c>
      <c r="I20" s="96">
        <v>39939.599999999999</v>
      </c>
      <c r="J20" s="60"/>
      <c r="K20" s="138" t="s">
        <v>247</v>
      </c>
      <c r="L20" s="99" t="s">
        <v>248</v>
      </c>
      <c r="M20" s="64"/>
      <c r="N20" s="4"/>
    </row>
    <row r="21" spans="1:14" ht="61.5" customHeight="1">
      <c r="A21" s="130"/>
      <c r="B21" s="130" t="s">
        <v>18</v>
      </c>
      <c r="C21" s="81" t="s">
        <v>185</v>
      </c>
      <c r="D21" s="138" t="s">
        <v>249</v>
      </c>
      <c r="E21" s="35" t="s">
        <v>244</v>
      </c>
      <c r="F21" s="36">
        <v>130018759</v>
      </c>
      <c r="G21" s="105" t="s">
        <v>242</v>
      </c>
      <c r="H21" s="34" t="s">
        <v>250</v>
      </c>
      <c r="I21" s="96"/>
      <c r="J21" s="158"/>
      <c r="K21" s="138" t="s">
        <v>251</v>
      </c>
      <c r="L21" s="99" t="s">
        <v>252</v>
      </c>
      <c r="M21" s="64"/>
      <c r="N21" s="4"/>
    </row>
    <row r="22" spans="1:14" ht="31.5" customHeight="1">
      <c r="A22" s="130"/>
      <c r="B22" s="130" t="s">
        <v>18</v>
      </c>
      <c r="C22" s="81" t="s">
        <v>246</v>
      </c>
      <c r="D22" s="139" t="s">
        <v>255</v>
      </c>
      <c r="E22" s="35" t="s">
        <v>240</v>
      </c>
      <c r="F22" s="36">
        <v>130018749</v>
      </c>
      <c r="G22" s="105" t="s">
        <v>243</v>
      </c>
      <c r="H22" s="34">
        <v>123777</v>
      </c>
      <c r="I22" s="96">
        <v>8176.08</v>
      </c>
      <c r="J22" s="60">
        <v>123571.47</v>
      </c>
      <c r="K22" s="139" t="s">
        <v>256</v>
      </c>
      <c r="L22" s="99" t="s">
        <v>257</v>
      </c>
      <c r="M22" s="64"/>
      <c r="N22" s="4"/>
    </row>
    <row r="23" spans="1:14" ht="45.75" customHeight="1">
      <c r="A23" s="130"/>
      <c r="B23" s="130" t="s">
        <v>18</v>
      </c>
      <c r="C23" s="81" t="s">
        <v>98</v>
      </c>
      <c r="D23" s="139" t="s">
        <v>260</v>
      </c>
      <c r="E23" s="35" t="s">
        <v>751</v>
      </c>
      <c r="F23" s="36">
        <v>130018906</v>
      </c>
      <c r="G23" s="105" t="s">
        <v>258</v>
      </c>
      <c r="H23" s="34">
        <v>31000</v>
      </c>
      <c r="I23" s="96">
        <v>29667</v>
      </c>
      <c r="J23" s="60"/>
      <c r="K23" s="139" t="s">
        <v>261</v>
      </c>
      <c r="L23" s="99" t="s">
        <v>262</v>
      </c>
      <c r="M23" s="64"/>
      <c r="N23" s="4"/>
    </row>
    <row r="24" spans="1:14" ht="45.75" customHeight="1">
      <c r="A24" s="142"/>
      <c r="B24" s="142" t="s">
        <v>18</v>
      </c>
      <c r="C24" s="81" t="s">
        <v>98</v>
      </c>
      <c r="D24" s="142" t="s">
        <v>260</v>
      </c>
      <c r="E24" s="35" t="s">
        <v>274</v>
      </c>
      <c r="F24" s="36">
        <v>130018905</v>
      </c>
      <c r="G24" s="105" t="s">
        <v>276</v>
      </c>
      <c r="H24" s="34">
        <v>19304</v>
      </c>
      <c r="I24" s="96"/>
      <c r="J24" s="60"/>
      <c r="K24" s="142" t="s">
        <v>279</v>
      </c>
      <c r="L24" s="99" t="s">
        <v>280</v>
      </c>
      <c r="M24" s="64"/>
      <c r="N24" s="4"/>
    </row>
    <row r="25" spans="1:14" ht="50.25" customHeight="1">
      <c r="A25" s="142"/>
      <c r="B25" s="142" t="s">
        <v>18</v>
      </c>
      <c r="C25" s="81" t="s">
        <v>98</v>
      </c>
      <c r="D25" s="145" t="s">
        <v>278</v>
      </c>
      <c r="E25" s="35" t="s">
        <v>307</v>
      </c>
      <c r="F25" s="36">
        <v>130021005</v>
      </c>
      <c r="G25" s="105" t="s">
        <v>306</v>
      </c>
      <c r="H25" s="34">
        <v>4520</v>
      </c>
      <c r="I25" s="96"/>
      <c r="J25" s="60"/>
      <c r="K25" s="145" t="s">
        <v>253</v>
      </c>
      <c r="L25" s="99" t="s">
        <v>162</v>
      </c>
      <c r="M25" s="64"/>
      <c r="N25" s="4"/>
    </row>
    <row r="26" spans="1:14" ht="45.75" customHeight="1">
      <c r="A26" s="155"/>
      <c r="B26" s="155" t="s">
        <v>18</v>
      </c>
      <c r="C26" s="81" t="s">
        <v>98</v>
      </c>
      <c r="D26" s="188" t="s">
        <v>97</v>
      </c>
      <c r="E26" s="35" t="s">
        <v>596</v>
      </c>
      <c r="F26" s="36">
        <v>130027388</v>
      </c>
      <c r="G26" s="105" t="s">
        <v>88</v>
      </c>
      <c r="H26" s="34">
        <v>35500</v>
      </c>
      <c r="I26" s="96">
        <v>2441</v>
      </c>
      <c r="J26" s="60"/>
      <c r="K26" s="188" t="s">
        <v>597</v>
      </c>
      <c r="L26" s="99" t="s">
        <v>598</v>
      </c>
      <c r="M26" s="64"/>
      <c r="N26" s="4"/>
    </row>
    <row r="27" spans="1:14" ht="45.75" customHeight="1">
      <c r="A27" s="189"/>
      <c r="B27" s="189" t="s">
        <v>18</v>
      </c>
      <c r="C27" s="81" t="s">
        <v>134</v>
      </c>
      <c r="D27" s="189" t="s">
        <v>600</v>
      </c>
      <c r="E27" s="35" t="s">
        <v>601</v>
      </c>
      <c r="F27" s="36">
        <v>130028209</v>
      </c>
      <c r="G27" s="105" t="s">
        <v>89</v>
      </c>
      <c r="H27" s="34">
        <v>1799</v>
      </c>
      <c r="I27" s="96">
        <v>1799</v>
      </c>
      <c r="J27" s="60">
        <v>1799</v>
      </c>
      <c r="K27" s="189" t="s">
        <v>602</v>
      </c>
      <c r="L27" s="99" t="s">
        <v>599</v>
      </c>
      <c r="M27" s="64"/>
      <c r="N27" s="4"/>
    </row>
    <row r="28" spans="1:14" ht="45.75" customHeight="1">
      <c r="A28" s="189"/>
      <c r="B28" s="189" t="s">
        <v>18</v>
      </c>
      <c r="C28" s="81" t="s">
        <v>134</v>
      </c>
      <c r="D28" s="189" t="s">
        <v>600</v>
      </c>
      <c r="E28" s="35" t="s">
        <v>595</v>
      </c>
      <c r="F28" s="36">
        <v>130028492</v>
      </c>
      <c r="G28" s="105" t="s">
        <v>90</v>
      </c>
      <c r="H28" s="34">
        <v>6240</v>
      </c>
      <c r="I28" s="96">
        <v>6240</v>
      </c>
      <c r="J28" s="60">
        <v>6240</v>
      </c>
      <c r="K28" s="189" t="s">
        <v>603</v>
      </c>
      <c r="L28" s="99" t="s">
        <v>604</v>
      </c>
      <c r="M28" s="64"/>
      <c r="N28" s="4"/>
    </row>
    <row r="29" spans="1:14" ht="45.75" customHeight="1">
      <c r="A29" s="189"/>
      <c r="B29" s="189" t="s">
        <v>18</v>
      </c>
      <c r="C29" s="81" t="s">
        <v>98</v>
      </c>
      <c r="D29" s="193" t="s">
        <v>620</v>
      </c>
      <c r="E29" s="35" t="s">
        <v>623</v>
      </c>
      <c r="F29" s="36">
        <v>130028210</v>
      </c>
      <c r="G29" s="105" t="s">
        <v>94</v>
      </c>
      <c r="H29" s="34">
        <v>26900</v>
      </c>
      <c r="I29" s="96"/>
      <c r="J29" s="60"/>
      <c r="K29" s="193" t="s">
        <v>621</v>
      </c>
      <c r="L29" s="99" t="s">
        <v>622</v>
      </c>
      <c r="M29" s="64"/>
      <c r="N29" s="4"/>
    </row>
    <row r="30" spans="1:14" ht="45.75" customHeight="1">
      <c r="A30" s="189"/>
      <c r="B30" s="189" t="s">
        <v>18</v>
      </c>
      <c r="C30" s="81" t="s">
        <v>98</v>
      </c>
      <c r="D30" s="193" t="s">
        <v>625</v>
      </c>
      <c r="E30" s="35" t="s">
        <v>624</v>
      </c>
      <c r="F30" s="36">
        <v>130028669</v>
      </c>
      <c r="G30" s="105" t="s">
        <v>626</v>
      </c>
      <c r="H30" s="34">
        <v>3250</v>
      </c>
      <c r="I30" s="96"/>
      <c r="J30" s="60"/>
      <c r="K30" s="193" t="s">
        <v>621</v>
      </c>
      <c r="L30" s="99" t="s">
        <v>622</v>
      </c>
      <c r="M30" s="64"/>
      <c r="N30" s="4"/>
    </row>
    <row r="31" spans="1:14" ht="45.75" customHeight="1">
      <c r="A31" s="189"/>
      <c r="B31" s="189" t="s">
        <v>18</v>
      </c>
      <c r="C31" s="81" t="s">
        <v>98</v>
      </c>
      <c r="D31" s="196" t="s">
        <v>687</v>
      </c>
      <c r="E31" s="35" t="s">
        <v>676</v>
      </c>
      <c r="F31" s="36">
        <v>130028211</v>
      </c>
      <c r="G31" s="105" t="s">
        <v>95</v>
      </c>
      <c r="H31" s="34">
        <v>5300</v>
      </c>
      <c r="I31" s="96">
        <v>5300</v>
      </c>
      <c r="J31" s="60">
        <v>5300</v>
      </c>
      <c r="K31" s="196" t="s">
        <v>688</v>
      </c>
      <c r="L31" s="99" t="s">
        <v>184</v>
      </c>
      <c r="M31" s="64"/>
      <c r="N31" s="4"/>
    </row>
    <row r="32" spans="1:14" ht="45.75" customHeight="1">
      <c r="A32" s="155"/>
      <c r="B32" s="155" t="s">
        <v>18</v>
      </c>
      <c r="C32" s="81" t="s">
        <v>134</v>
      </c>
      <c r="D32" s="196" t="s">
        <v>690</v>
      </c>
      <c r="E32" s="35" t="s">
        <v>689</v>
      </c>
      <c r="F32" s="36">
        <v>130029223</v>
      </c>
      <c r="G32" s="105" t="s">
        <v>102</v>
      </c>
      <c r="H32" s="34">
        <v>9640</v>
      </c>
      <c r="I32" s="96">
        <v>1570</v>
      </c>
      <c r="J32" s="60"/>
      <c r="K32" s="196" t="s">
        <v>691</v>
      </c>
      <c r="L32" s="99" t="s">
        <v>173</v>
      </c>
      <c r="M32" s="64"/>
      <c r="N32" s="4"/>
    </row>
    <row r="33" spans="1:14" ht="45.75" customHeight="1">
      <c r="A33" s="155"/>
      <c r="B33" s="155" t="s">
        <v>18</v>
      </c>
      <c r="C33" s="81" t="s">
        <v>134</v>
      </c>
      <c r="D33" s="209" t="s">
        <v>690</v>
      </c>
      <c r="E33" s="35" t="s">
        <v>760</v>
      </c>
      <c r="F33" s="36">
        <v>140001231</v>
      </c>
      <c r="G33" s="105" t="s">
        <v>103</v>
      </c>
      <c r="H33" s="34">
        <v>3300</v>
      </c>
      <c r="I33" s="96"/>
      <c r="J33" s="60"/>
      <c r="K33" s="209" t="s">
        <v>773</v>
      </c>
      <c r="L33" s="99" t="s">
        <v>774</v>
      </c>
      <c r="M33" s="64"/>
      <c r="N33" s="4"/>
    </row>
    <row r="34" spans="1:14" ht="45.75" customHeight="1">
      <c r="A34" s="155"/>
      <c r="B34" s="155" t="s">
        <v>18</v>
      </c>
      <c r="C34" s="81" t="s">
        <v>134</v>
      </c>
      <c r="D34" s="209" t="s">
        <v>690</v>
      </c>
      <c r="E34" s="35" t="s">
        <v>766</v>
      </c>
      <c r="F34" s="36">
        <v>140002738</v>
      </c>
      <c r="G34" s="105" t="s">
        <v>104</v>
      </c>
      <c r="H34" s="34">
        <v>9210</v>
      </c>
      <c r="I34" s="96"/>
      <c r="J34" s="60"/>
      <c r="K34" s="209" t="s">
        <v>767</v>
      </c>
      <c r="L34" s="99" t="s">
        <v>768</v>
      </c>
      <c r="M34" s="64"/>
      <c r="N34" s="4"/>
    </row>
    <row r="35" spans="1:14" ht="31.5" customHeight="1">
      <c r="A35" s="129"/>
      <c r="B35" s="129" t="s">
        <v>18</v>
      </c>
      <c r="C35" s="81" t="s">
        <v>134</v>
      </c>
      <c r="D35" s="209" t="s">
        <v>690</v>
      </c>
      <c r="E35" s="35" t="s">
        <v>766</v>
      </c>
      <c r="F35" s="36">
        <v>140002737</v>
      </c>
      <c r="G35" s="105" t="s">
        <v>105</v>
      </c>
      <c r="H35" s="34">
        <v>388</v>
      </c>
      <c r="I35" s="96"/>
      <c r="J35" s="60"/>
      <c r="K35" s="209" t="s">
        <v>769</v>
      </c>
      <c r="L35" s="99" t="s">
        <v>770</v>
      </c>
      <c r="M35" s="64"/>
      <c r="N35" s="4"/>
    </row>
    <row r="36" spans="1:14" ht="31.5" customHeight="1">
      <c r="A36" s="209"/>
      <c r="B36" s="209" t="s">
        <v>18</v>
      </c>
      <c r="C36" s="81" t="s">
        <v>134</v>
      </c>
      <c r="D36" s="209" t="s">
        <v>690</v>
      </c>
      <c r="E36" s="35" t="s">
        <v>766</v>
      </c>
      <c r="F36" s="36">
        <v>140003120</v>
      </c>
      <c r="G36" s="105" t="s">
        <v>106</v>
      </c>
      <c r="H36" s="34">
        <v>92229</v>
      </c>
      <c r="I36" s="96">
        <v>8009.5</v>
      </c>
      <c r="J36" s="60"/>
      <c r="K36" s="209" t="s">
        <v>771</v>
      </c>
      <c r="L36" s="99" t="s">
        <v>228</v>
      </c>
      <c r="M36" s="64"/>
      <c r="N36" s="4"/>
    </row>
    <row r="37" spans="1:14" ht="31.5" customHeight="1">
      <c r="A37" s="209"/>
      <c r="B37" s="209" t="s">
        <v>18</v>
      </c>
      <c r="C37" s="81" t="s">
        <v>134</v>
      </c>
      <c r="D37" s="209" t="s">
        <v>690</v>
      </c>
      <c r="E37" s="35" t="s">
        <v>766</v>
      </c>
      <c r="F37" s="36">
        <v>140002740</v>
      </c>
      <c r="G37" s="105" t="s">
        <v>107</v>
      </c>
      <c r="H37" s="34">
        <v>45650</v>
      </c>
      <c r="I37" s="96">
        <v>7190.29</v>
      </c>
      <c r="J37" s="60"/>
      <c r="K37" s="209" t="s">
        <v>772</v>
      </c>
      <c r="L37" s="99" t="s">
        <v>209</v>
      </c>
      <c r="M37" s="64"/>
      <c r="N37" s="4"/>
    </row>
    <row r="38" spans="1:14" ht="31.5" customHeight="1">
      <c r="A38" s="209"/>
      <c r="B38" s="209" t="s">
        <v>18</v>
      </c>
      <c r="C38" s="81" t="s">
        <v>134</v>
      </c>
      <c r="D38" s="209" t="s">
        <v>690</v>
      </c>
      <c r="E38" s="35" t="s">
        <v>766</v>
      </c>
      <c r="F38" s="36">
        <v>140002742</v>
      </c>
      <c r="G38" s="105" t="s">
        <v>108</v>
      </c>
      <c r="H38" s="34">
        <v>83299</v>
      </c>
      <c r="I38" s="96">
        <v>11125.34</v>
      </c>
      <c r="J38" s="60"/>
      <c r="K38" s="209" t="s">
        <v>769</v>
      </c>
      <c r="L38" s="99" t="s">
        <v>770</v>
      </c>
      <c r="M38" s="64"/>
      <c r="N38" s="4"/>
    </row>
    <row r="39" spans="1:14" ht="31.5" customHeight="1">
      <c r="A39" s="209"/>
      <c r="B39" s="209" t="s">
        <v>18</v>
      </c>
      <c r="C39" s="81" t="s">
        <v>134</v>
      </c>
      <c r="D39" s="209" t="s">
        <v>690</v>
      </c>
      <c r="E39" s="35" t="s">
        <v>766</v>
      </c>
      <c r="F39" s="36">
        <v>140002741</v>
      </c>
      <c r="G39" s="105" t="s">
        <v>111</v>
      </c>
      <c r="H39" s="34">
        <v>29999</v>
      </c>
      <c r="I39" s="96">
        <v>990.8</v>
      </c>
      <c r="J39" s="60"/>
      <c r="K39" s="209" t="s">
        <v>769</v>
      </c>
      <c r="L39" s="99" t="s">
        <v>770</v>
      </c>
      <c r="M39" s="64"/>
      <c r="N39" s="4"/>
    </row>
    <row r="40" spans="1:14" ht="31.5" customHeight="1">
      <c r="A40" s="209"/>
      <c r="B40" s="209" t="s">
        <v>18</v>
      </c>
      <c r="C40" s="81" t="s">
        <v>98</v>
      </c>
      <c r="D40" s="219" t="s">
        <v>823</v>
      </c>
      <c r="E40" s="35" t="s">
        <v>822</v>
      </c>
      <c r="F40" s="36">
        <v>140004459</v>
      </c>
      <c r="G40" s="105" t="s">
        <v>112</v>
      </c>
      <c r="H40" s="34">
        <v>17972.5</v>
      </c>
      <c r="I40" s="96">
        <v>1000</v>
      </c>
      <c r="J40" s="60"/>
      <c r="K40" s="219" t="s">
        <v>769</v>
      </c>
      <c r="L40" s="99" t="s">
        <v>770</v>
      </c>
      <c r="M40" s="64"/>
      <c r="N40" s="4"/>
    </row>
    <row r="41" spans="1:14" ht="38.25" customHeight="1">
      <c r="A41" s="219"/>
      <c r="B41" s="219" t="s">
        <v>18</v>
      </c>
      <c r="C41" s="81" t="s">
        <v>98</v>
      </c>
      <c r="D41" s="225" t="s">
        <v>823</v>
      </c>
      <c r="E41" s="35" t="s">
        <v>838</v>
      </c>
      <c r="F41" s="36">
        <v>140004643</v>
      </c>
      <c r="G41" s="105" t="s">
        <v>113</v>
      </c>
      <c r="H41" s="34">
        <v>19920</v>
      </c>
      <c r="I41" s="96"/>
      <c r="J41" s="60"/>
      <c r="K41" s="225" t="s">
        <v>839</v>
      </c>
      <c r="L41" s="99" t="s">
        <v>840</v>
      </c>
      <c r="M41" s="64"/>
      <c r="N41" s="4"/>
    </row>
    <row r="42" spans="1:14" ht="31.5" customHeight="1">
      <c r="A42" s="219"/>
      <c r="B42" s="219" t="s">
        <v>18</v>
      </c>
      <c r="C42" s="81" t="s">
        <v>98</v>
      </c>
      <c r="D42" s="225" t="s">
        <v>823</v>
      </c>
      <c r="E42" s="35" t="s">
        <v>838</v>
      </c>
      <c r="F42" s="36">
        <v>140004644</v>
      </c>
      <c r="G42" s="105" t="s">
        <v>114</v>
      </c>
      <c r="H42" s="34">
        <v>13760</v>
      </c>
      <c r="I42" s="96"/>
      <c r="J42" s="60"/>
      <c r="K42" s="225" t="s">
        <v>771</v>
      </c>
      <c r="L42" s="99" t="s">
        <v>228</v>
      </c>
      <c r="M42" s="64"/>
      <c r="N42" s="4"/>
    </row>
    <row r="43" spans="1:14" ht="37.5" customHeight="1">
      <c r="A43" s="219"/>
      <c r="B43" s="219" t="s">
        <v>18</v>
      </c>
      <c r="C43" s="81" t="s">
        <v>98</v>
      </c>
      <c r="D43" s="225" t="s">
        <v>823</v>
      </c>
      <c r="E43" s="35" t="s">
        <v>841</v>
      </c>
      <c r="F43" s="36">
        <v>140004402</v>
      </c>
      <c r="G43" s="105" t="s">
        <v>115</v>
      </c>
      <c r="H43" s="34">
        <v>44818</v>
      </c>
      <c r="I43" s="96"/>
      <c r="J43" s="60"/>
      <c r="K43" s="225" t="s">
        <v>92</v>
      </c>
      <c r="L43" s="94">
        <v>212699720</v>
      </c>
      <c r="M43" s="64"/>
      <c r="N43" s="4"/>
    </row>
    <row r="44" spans="1:14" ht="37.5" customHeight="1">
      <c r="A44" s="219"/>
      <c r="B44" s="219" t="s">
        <v>18</v>
      </c>
      <c r="C44" s="81" t="s">
        <v>98</v>
      </c>
      <c r="D44" s="228" t="s">
        <v>823</v>
      </c>
      <c r="E44" s="35" t="s">
        <v>855</v>
      </c>
      <c r="F44" s="36">
        <v>140004653</v>
      </c>
      <c r="G44" s="105" t="s">
        <v>116</v>
      </c>
      <c r="H44" s="34">
        <v>13806</v>
      </c>
      <c r="I44" s="96"/>
      <c r="J44" s="60"/>
      <c r="K44" s="228" t="s">
        <v>378</v>
      </c>
      <c r="L44" s="99" t="s">
        <v>162</v>
      </c>
      <c r="M44" s="64"/>
      <c r="N44" s="4"/>
    </row>
    <row r="45" spans="1:14" ht="31.5" customHeight="1">
      <c r="A45" s="219"/>
      <c r="B45" s="219" t="s">
        <v>18</v>
      </c>
      <c r="C45" s="81" t="s">
        <v>98</v>
      </c>
      <c r="D45" s="228" t="s">
        <v>823</v>
      </c>
      <c r="E45" s="35" t="s">
        <v>855</v>
      </c>
      <c r="F45" s="36">
        <v>140004654</v>
      </c>
      <c r="G45" s="105" t="s">
        <v>117</v>
      </c>
      <c r="H45" s="34">
        <v>6680</v>
      </c>
      <c r="I45" s="96"/>
      <c r="J45" s="60"/>
      <c r="K45" s="228" t="s">
        <v>378</v>
      </c>
      <c r="L45" s="99" t="s">
        <v>162</v>
      </c>
      <c r="M45" s="64"/>
      <c r="N45" s="4"/>
    </row>
    <row r="46" spans="1:14" ht="36.75" customHeight="1">
      <c r="A46" s="219"/>
      <c r="B46" s="219" t="s">
        <v>18</v>
      </c>
      <c r="C46" s="81" t="s">
        <v>98</v>
      </c>
      <c r="D46" s="228" t="s">
        <v>823</v>
      </c>
      <c r="E46" s="35" t="s">
        <v>855</v>
      </c>
      <c r="F46" s="36">
        <v>140004652</v>
      </c>
      <c r="G46" s="105" t="s">
        <v>118</v>
      </c>
      <c r="H46" s="34">
        <v>9990</v>
      </c>
      <c r="I46" s="96"/>
      <c r="J46" s="60"/>
      <c r="K46" s="228" t="s">
        <v>856</v>
      </c>
      <c r="L46" s="99" t="s">
        <v>262</v>
      </c>
      <c r="M46" s="64"/>
      <c r="N46" s="4"/>
    </row>
    <row r="47" spans="1:14" ht="31.5" customHeight="1">
      <c r="A47" s="209"/>
      <c r="B47" s="209" t="s">
        <v>18</v>
      </c>
      <c r="C47" s="81" t="s">
        <v>98</v>
      </c>
      <c r="D47" s="235" t="s">
        <v>823</v>
      </c>
      <c r="E47" s="35" t="s">
        <v>881</v>
      </c>
      <c r="F47" s="36">
        <v>140004458</v>
      </c>
      <c r="G47" s="105" t="s">
        <v>126</v>
      </c>
      <c r="H47" s="34">
        <v>6150</v>
      </c>
      <c r="I47" s="96"/>
      <c r="J47" s="60"/>
      <c r="K47" s="235" t="s">
        <v>882</v>
      </c>
      <c r="L47" s="99" t="s">
        <v>883</v>
      </c>
      <c r="M47" s="64"/>
      <c r="N47" s="4"/>
    </row>
    <row r="48" spans="1:14" ht="31.5" customHeight="1">
      <c r="A48" s="209"/>
      <c r="B48" s="209" t="s">
        <v>18</v>
      </c>
      <c r="D48" s="209"/>
      <c r="E48" s="35"/>
      <c r="F48" s="36"/>
      <c r="G48" s="105"/>
      <c r="I48" s="96"/>
      <c r="J48" s="60"/>
      <c r="K48" s="209"/>
      <c r="L48" s="99"/>
      <c r="M48" s="64"/>
      <c r="N48" s="4"/>
    </row>
    <row r="49" spans="1:15" ht="31.5" customHeight="1">
      <c r="A49" s="129"/>
      <c r="B49" s="129" t="s">
        <v>18</v>
      </c>
      <c r="D49" s="129"/>
      <c r="E49" s="35"/>
      <c r="F49" s="36"/>
      <c r="G49" s="105"/>
      <c r="I49" s="96"/>
      <c r="J49" s="60"/>
      <c r="K49" s="129"/>
      <c r="L49" s="99"/>
      <c r="M49" s="64"/>
      <c r="N49" s="4"/>
    </row>
    <row r="50" spans="1:15" ht="28.5" customHeight="1">
      <c r="A50" s="107"/>
      <c r="B50" s="107" t="s">
        <v>47</v>
      </c>
      <c r="C50" s="90" t="s">
        <v>140</v>
      </c>
      <c r="D50" s="6" t="s">
        <v>168</v>
      </c>
      <c r="E50" s="35" t="s">
        <v>139</v>
      </c>
      <c r="F50" s="55"/>
      <c r="G50" s="118" t="s">
        <v>141</v>
      </c>
      <c r="H50" s="74">
        <v>22425</v>
      </c>
      <c r="I50" s="79">
        <v>1887.42</v>
      </c>
      <c r="J50" s="75"/>
      <c r="K50" s="107" t="s">
        <v>138</v>
      </c>
      <c r="L50" s="94" t="s">
        <v>187</v>
      </c>
      <c r="M50" s="64">
        <v>130048478</v>
      </c>
    </row>
    <row r="51" spans="1:15" ht="27" customHeight="1">
      <c r="A51" s="107"/>
      <c r="B51" s="107" t="s">
        <v>47</v>
      </c>
      <c r="C51" s="90" t="s">
        <v>140</v>
      </c>
      <c r="D51" s="6" t="s">
        <v>164</v>
      </c>
      <c r="E51" s="35" t="s">
        <v>139</v>
      </c>
      <c r="F51" s="55"/>
      <c r="G51" s="118" t="s">
        <v>142</v>
      </c>
      <c r="H51" s="74">
        <v>1504</v>
      </c>
      <c r="J51" s="75"/>
      <c r="K51" s="107" t="s">
        <v>138</v>
      </c>
      <c r="L51" s="94">
        <v>204493002</v>
      </c>
      <c r="M51" s="64">
        <v>130048483</v>
      </c>
    </row>
    <row r="52" spans="1:15" ht="27" customHeight="1">
      <c r="A52" s="110"/>
      <c r="B52" s="110" t="s">
        <v>47</v>
      </c>
      <c r="C52" s="90" t="s">
        <v>140</v>
      </c>
      <c r="D52" s="6" t="s">
        <v>168</v>
      </c>
      <c r="E52" s="35"/>
      <c r="F52" s="55"/>
      <c r="G52" s="118" t="s">
        <v>144</v>
      </c>
      <c r="H52" s="74">
        <v>15600</v>
      </c>
      <c r="I52" s="79">
        <v>1372.68</v>
      </c>
      <c r="J52" s="75"/>
      <c r="K52" s="110" t="s">
        <v>174</v>
      </c>
      <c r="L52" s="94" t="s">
        <v>175</v>
      </c>
      <c r="M52" s="64">
        <v>130075103</v>
      </c>
      <c r="N52" s="110"/>
    </row>
    <row r="53" spans="1:15" ht="27" customHeight="1">
      <c r="A53" s="146"/>
      <c r="B53" s="146" t="s">
        <v>47</v>
      </c>
      <c r="C53" s="90" t="s">
        <v>140</v>
      </c>
      <c r="D53" s="6" t="s">
        <v>164</v>
      </c>
      <c r="E53" s="35" t="s">
        <v>295</v>
      </c>
      <c r="F53" s="55"/>
      <c r="G53" s="97" t="s">
        <v>308</v>
      </c>
      <c r="H53" s="74">
        <v>1440</v>
      </c>
      <c r="I53" s="79">
        <v>773.3</v>
      </c>
      <c r="K53" s="146" t="s">
        <v>309</v>
      </c>
      <c r="L53" s="94" t="s">
        <v>310</v>
      </c>
      <c r="M53" s="64">
        <v>130327184</v>
      </c>
      <c r="N53" s="146"/>
    </row>
    <row r="54" spans="1:15" ht="33.75">
      <c r="A54" s="107">
        <v>80</v>
      </c>
      <c r="B54" s="107" t="s">
        <v>13</v>
      </c>
      <c r="C54" s="81">
        <v>98300000</v>
      </c>
      <c r="D54" s="27" t="s">
        <v>54</v>
      </c>
      <c r="E54" s="35" t="s">
        <v>55</v>
      </c>
      <c r="F54" s="36">
        <v>120027548</v>
      </c>
      <c r="G54" s="81" t="s">
        <v>56</v>
      </c>
      <c r="H54" s="79">
        <v>21504</v>
      </c>
      <c r="I54" s="79">
        <v>1151.67</v>
      </c>
      <c r="J54" s="18"/>
      <c r="K54" s="77" t="s">
        <v>53</v>
      </c>
      <c r="L54" s="78">
        <v>401972460</v>
      </c>
      <c r="M54" s="65"/>
      <c r="O54" s="76">
        <f t="shared" ref="O54:O61" si="1">H54-J54</f>
        <v>21504</v>
      </c>
    </row>
    <row r="55" spans="1:15" ht="49.5" customHeight="1">
      <c r="A55" s="107"/>
      <c r="B55" s="107" t="s">
        <v>13</v>
      </c>
      <c r="C55" s="81">
        <v>64200000</v>
      </c>
      <c r="D55" s="27" t="s">
        <v>61</v>
      </c>
      <c r="E55" s="35" t="s">
        <v>62</v>
      </c>
      <c r="F55" s="36">
        <v>120027757</v>
      </c>
      <c r="G55" s="81" t="s">
        <v>60</v>
      </c>
      <c r="H55" s="79">
        <v>34798.379999999997</v>
      </c>
      <c r="I55" s="79">
        <v>2390.46</v>
      </c>
      <c r="J55" s="73"/>
      <c r="K55" s="27" t="s">
        <v>63</v>
      </c>
      <c r="L55" s="78" t="s">
        <v>64</v>
      </c>
      <c r="M55" s="64"/>
      <c r="N55" s="4"/>
    </row>
    <row r="56" spans="1:15" ht="44.25" customHeight="1">
      <c r="A56" s="107"/>
      <c r="B56" s="107" t="s">
        <v>13</v>
      </c>
      <c r="C56" s="81">
        <v>85100000</v>
      </c>
      <c r="D56" s="27" t="s">
        <v>69</v>
      </c>
      <c r="E56" s="35" t="s">
        <v>58</v>
      </c>
      <c r="F56" s="36">
        <v>120027935</v>
      </c>
      <c r="G56" s="81" t="s">
        <v>65</v>
      </c>
      <c r="H56" s="79">
        <v>40000</v>
      </c>
      <c r="I56" s="79">
        <v>2720</v>
      </c>
      <c r="J56" s="79"/>
      <c r="K56" s="27" t="s">
        <v>67</v>
      </c>
      <c r="L56" s="78" t="s">
        <v>68</v>
      </c>
      <c r="M56" s="64"/>
      <c r="N56" s="4"/>
    </row>
    <row r="57" spans="1:15" ht="48" customHeight="1">
      <c r="A57" s="107"/>
      <c r="B57" s="107" t="s">
        <v>13</v>
      </c>
      <c r="C57" s="81">
        <v>90500000</v>
      </c>
      <c r="D57" s="27" t="s">
        <v>71</v>
      </c>
      <c r="E57" s="35" t="s">
        <v>70</v>
      </c>
      <c r="F57" s="36">
        <v>120027987</v>
      </c>
      <c r="G57" s="81" t="s">
        <v>66</v>
      </c>
      <c r="H57" s="79">
        <v>23580</v>
      </c>
      <c r="I57" s="79">
        <v>1675</v>
      </c>
      <c r="K57" s="107" t="s">
        <v>169</v>
      </c>
      <c r="L57" s="78" t="s">
        <v>72</v>
      </c>
      <c r="M57" s="79"/>
      <c r="N57" s="40"/>
    </row>
    <row r="58" spans="1:15" ht="50.25" customHeight="1">
      <c r="A58" s="107"/>
      <c r="B58" s="107" t="s">
        <v>13</v>
      </c>
      <c r="C58" s="81">
        <v>72400000</v>
      </c>
      <c r="D58" s="27" t="s">
        <v>77</v>
      </c>
      <c r="E58" s="35" t="s">
        <v>75</v>
      </c>
      <c r="F58" s="36">
        <v>120027703</v>
      </c>
      <c r="G58" s="81" t="s">
        <v>73</v>
      </c>
      <c r="H58" s="79">
        <v>9348</v>
      </c>
      <c r="I58" s="79">
        <v>779</v>
      </c>
      <c r="J58" s="79"/>
      <c r="K58" s="40" t="s">
        <v>78</v>
      </c>
      <c r="L58" s="78" t="s">
        <v>79</v>
      </c>
      <c r="M58" s="64"/>
      <c r="N58" s="4"/>
    </row>
    <row r="59" spans="1:15" ht="34.5" customHeight="1">
      <c r="A59" s="107"/>
      <c r="D59" s="27"/>
      <c r="E59" s="35"/>
      <c r="F59" s="36"/>
      <c r="H59" s="79"/>
      <c r="J59" s="79"/>
      <c r="K59" s="40"/>
      <c r="L59" s="78"/>
      <c r="M59" s="64"/>
      <c r="N59" s="4"/>
    </row>
    <row r="60" spans="1:15" ht="34.5" customHeight="1">
      <c r="A60" s="107"/>
      <c r="D60" s="27"/>
      <c r="E60" s="35"/>
      <c r="F60" s="36"/>
      <c r="H60" s="79"/>
      <c r="J60" s="79"/>
      <c r="K60" s="40"/>
      <c r="L60" s="78"/>
      <c r="M60" s="64"/>
      <c r="N60" s="4"/>
    </row>
    <row r="61" spans="1:15" ht="45">
      <c r="A61" s="107">
        <v>104</v>
      </c>
      <c r="B61" s="107" t="s">
        <v>13</v>
      </c>
      <c r="C61" s="81" t="s">
        <v>151</v>
      </c>
      <c r="D61" s="107" t="s">
        <v>152</v>
      </c>
      <c r="E61" s="35" t="s">
        <v>148</v>
      </c>
      <c r="F61" s="36">
        <v>130003812</v>
      </c>
      <c r="G61" s="81" t="s">
        <v>150</v>
      </c>
      <c r="H61" s="34">
        <v>1450.4</v>
      </c>
      <c r="I61" s="79">
        <v>115.46</v>
      </c>
      <c r="J61" s="57"/>
      <c r="K61" s="107" t="s">
        <v>153</v>
      </c>
      <c r="L61" s="94">
        <v>400017370</v>
      </c>
      <c r="M61" s="64"/>
      <c r="N61" s="4"/>
      <c r="O61" s="76">
        <f t="shared" si="1"/>
        <v>1450.4</v>
      </c>
    </row>
    <row r="62" spans="1:15" ht="25.5" customHeight="1">
      <c r="A62" s="115"/>
      <c r="B62" s="115" t="s">
        <v>15</v>
      </c>
      <c r="C62" s="91" t="s">
        <v>93</v>
      </c>
      <c r="D62" s="115" t="s">
        <v>182</v>
      </c>
      <c r="E62" s="35" t="s">
        <v>176</v>
      </c>
      <c r="F62" s="36">
        <v>130009358</v>
      </c>
      <c r="G62" s="81" t="s">
        <v>181</v>
      </c>
      <c r="H62" s="80">
        <v>1267</v>
      </c>
      <c r="I62" s="80">
        <v>158.38</v>
      </c>
      <c r="J62" s="15"/>
      <c r="K62" s="115" t="s">
        <v>183</v>
      </c>
      <c r="L62" s="81" t="s">
        <v>64</v>
      </c>
      <c r="M62" s="36"/>
      <c r="N62" s="4"/>
    </row>
    <row r="63" spans="1:15" ht="57.75" customHeight="1">
      <c r="A63" s="122"/>
      <c r="B63" s="122" t="s">
        <v>15</v>
      </c>
      <c r="C63" s="91" t="s">
        <v>199</v>
      </c>
      <c r="D63" s="122" t="s">
        <v>200</v>
      </c>
      <c r="E63" s="35" t="s">
        <v>197</v>
      </c>
      <c r="F63" s="36">
        <v>130017700</v>
      </c>
      <c r="G63" s="81" t="s">
        <v>198</v>
      </c>
      <c r="H63" s="80">
        <v>2900</v>
      </c>
      <c r="I63" s="80">
        <v>240</v>
      </c>
      <c r="J63" s="15"/>
      <c r="K63" s="122" t="s">
        <v>201</v>
      </c>
      <c r="L63" s="81" t="s">
        <v>72</v>
      </c>
      <c r="M63" s="36"/>
      <c r="N63" s="4"/>
    </row>
    <row r="64" spans="1:15" ht="36" customHeight="1">
      <c r="A64" s="122"/>
      <c r="B64" s="122" t="s">
        <v>15</v>
      </c>
      <c r="C64" s="91" t="s">
        <v>161</v>
      </c>
      <c r="D64" s="139" t="s">
        <v>264</v>
      </c>
      <c r="E64" s="35" t="s">
        <v>259</v>
      </c>
      <c r="F64" s="36">
        <v>130020993</v>
      </c>
      <c r="G64" s="81" t="s">
        <v>263</v>
      </c>
      <c r="H64" s="80">
        <v>7777</v>
      </c>
      <c r="I64" s="80"/>
      <c r="J64" s="15"/>
      <c r="K64" s="139" t="s">
        <v>265</v>
      </c>
      <c r="L64" s="81" t="s">
        <v>266</v>
      </c>
      <c r="M64" s="36"/>
      <c r="N64" s="4"/>
    </row>
    <row r="65" spans="1:14" ht="36" customHeight="1">
      <c r="A65" s="142"/>
      <c r="B65" s="142" t="s">
        <v>15</v>
      </c>
      <c r="C65" s="91" t="s">
        <v>132</v>
      </c>
      <c r="D65" s="142" t="s">
        <v>190</v>
      </c>
      <c r="E65" s="35" t="s">
        <v>274</v>
      </c>
      <c r="F65" s="36">
        <v>130021836</v>
      </c>
      <c r="G65" s="81" t="s">
        <v>281</v>
      </c>
      <c r="H65" s="80">
        <v>999</v>
      </c>
      <c r="I65" s="80"/>
      <c r="J65" s="80"/>
      <c r="K65" s="142" t="s">
        <v>297</v>
      </c>
      <c r="L65" s="81" t="s">
        <v>298</v>
      </c>
      <c r="M65" s="36"/>
      <c r="N65" s="4"/>
    </row>
    <row r="66" spans="1:14" ht="36" customHeight="1">
      <c r="A66" s="142"/>
      <c r="B66" s="142" t="s">
        <v>15</v>
      </c>
      <c r="C66" s="91" t="s">
        <v>131</v>
      </c>
      <c r="D66" s="144" t="s">
        <v>286</v>
      </c>
      <c r="E66" s="35" t="s">
        <v>277</v>
      </c>
      <c r="F66" s="36">
        <v>130022153</v>
      </c>
      <c r="G66" s="81" t="s">
        <v>282</v>
      </c>
      <c r="H66" s="80">
        <v>1250</v>
      </c>
      <c r="I66" s="80"/>
      <c r="J66" s="15"/>
      <c r="K66" s="142" t="s">
        <v>287</v>
      </c>
      <c r="L66" s="81" t="s">
        <v>288</v>
      </c>
      <c r="M66" s="36"/>
      <c r="N66" s="4"/>
    </row>
    <row r="67" spans="1:14" ht="36" customHeight="1">
      <c r="A67" s="142"/>
      <c r="B67" s="142" t="s">
        <v>15</v>
      </c>
      <c r="C67" s="91" t="s">
        <v>195</v>
      </c>
      <c r="D67" s="142" t="s">
        <v>289</v>
      </c>
      <c r="E67" s="35" t="s">
        <v>277</v>
      </c>
      <c r="F67" s="36">
        <v>130022375</v>
      </c>
      <c r="G67" s="81" t="s">
        <v>283</v>
      </c>
      <c r="H67" s="80">
        <v>1720</v>
      </c>
      <c r="I67" s="80"/>
      <c r="J67" s="15"/>
      <c r="K67" s="142" t="s">
        <v>287</v>
      </c>
      <c r="L67" s="81" t="s">
        <v>288</v>
      </c>
      <c r="M67" s="36"/>
      <c r="N67" s="4"/>
    </row>
    <row r="68" spans="1:14" ht="52.5" customHeight="1">
      <c r="A68" s="142"/>
      <c r="B68" s="142" t="s">
        <v>15</v>
      </c>
      <c r="C68" s="91" t="s">
        <v>291</v>
      </c>
      <c r="D68" s="142" t="s">
        <v>292</v>
      </c>
      <c r="E68" s="35" t="s">
        <v>290</v>
      </c>
      <c r="F68" s="36">
        <v>130022154</v>
      </c>
      <c r="G68" s="81" t="s">
        <v>284</v>
      </c>
      <c r="H68" s="80">
        <v>5495</v>
      </c>
      <c r="I68" s="80"/>
      <c r="J68" s="80"/>
      <c r="K68" s="142" t="s">
        <v>293</v>
      </c>
      <c r="L68" s="81" t="s">
        <v>294</v>
      </c>
      <c r="M68" s="36"/>
      <c r="N68" s="4"/>
    </row>
    <row r="69" spans="1:14" ht="36" customHeight="1">
      <c r="A69" s="142"/>
      <c r="B69" s="142" t="s">
        <v>15</v>
      </c>
      <c r="C69" s="91" t="s">
        <v>128</v>
      </c>
      <c r="D69" s="142" t="s">
        <v>296</v>
      </c>
      <c r="E69" s="35" t="s">
        <v>295</v>
      </c>
      <c r="F69" s="36">
        <v>130022565</v>
      </c>
      <c r="G69" s="81" t="s">
        <v>285</v>
      </c>
      <c r="H69" s="80">
        <v>8160</v>
      </c>
      <c r="I69" s="80"/>
      <c r="J69" s="15"/>
      <c r="K69" s="142" t="s">
        <v>191</v>
      </c>
      <c r="L69" s="81" t="s">
        <v>192</v>
      </c>
      <c r="M69" s="36"/>
      <c r="N69" s="4"/>
    </row>
    <row r="70" spans="1:14" ht="36" customHeight="1">
      <c r="A70" s="142"/>
      <c r="B70" s="142" t="s">
        <v>15</v>
      </c>
      <c r="C70" s="91" t="s">
        <v>314</v>
      </c>
      <c r="D70" s="147" t="s">
        <v>315</v>
      </c>
      <c r="E70" s="35" t="s">
        <v>311</v>
      </c>
      <c r="F70" s="36">
        <v>130022564</v>
      </c>
      <c r="G70" s="81" t="s">
        <v>305</v>
      </c>
      <c r="H70" s="80" t="s">
        <v>316</v>
      </c>
      <c r="I70" s="80"/>
      <c r="J70" s="15"/>
      <c r="K70" s="147" t="s">
        <v>312</v>
      </c>
      <c r="L70" s="81" t="s">
        <v>313</v>
      </c>
      <c r="M70" s="36"/>
      <c r="N70" s="4"/>
    </row>
    <row r="71" spans="1:14" ht="50.25" customHeight="1">
      <c r="A71" s="151"/>
      <c r="B71" s="151" t="s">
        <v>15</v>
      </c>
      <c r="C71" s="91" t="s">
        <v>322</v>
      </c>
      <c r="D71" s="151" t="s">
        <v>323</v>
      </c>
      <c r="E71" s="35" t="s">
        <v>321</v>
      </c>
      <c r="F71" s="36">
        <v>130023498</v>
      </c>
      <c r="G71" s="81" t="s">
        <v>317</v>
      </c>
      <c r="H71" s="80">
        <v>28777</v>
      </c>
      <c r="I71" s="80"/>
      <c r="J71" s="15"/>
      <c r="K71" s="151" t="s">
        <v>324</v>
      </c>
      <c r="L71" s="81" t="s">
        <v>325</v>
      </c>
      <c r="M71" s="36"/>
      <c r="N71" s="4"/>
    </row>
    <row r="72" spans="1:14" ht="36" customHeight="1">
      <c r="A72" s="151"/>
      <c r="B72" s="151" t="s">
        <v>15</v>
      </c>
      <c r="C72" s="91" t="s">
        <v>327</v>
      </c>
      <c r="D72" s="151" t="s">
        <v>328</v>
      </c>
      <c r="E72" s="35" t="s">
        <v>326</v>
      </c>
      <c r="F72" s="36">
        <v>130023734</v>
      </c>
      <c r="G72" s="81" t="s">
        <v>318</v>
      </c>
      <c r="H72" s="80">
        <v>3513.89</v>
      </c>
      <c r="I72" s="80"/>
      <c r="J72" s="80"/>
      <c r="K72" s="151" t="s">
        <v>329</v>
      </c>
      <c r="L72" s="81" t="s">
        <v>330</v>
      </c>
      <c r="M72" s="36"/>
      <c r="N72" s="4"/>
    </row>
    <row r="73" spans="1:14" ht="36" customHeight="1">
      <c r="A73" s="151"/>
      <c r="B73" s="151" t="s">
        <v>15</v>
      </c>
      <c r="C73" s="91" t="s">
        <v>119</v>
      </c>
      <c r="D73" s="151" t="s">
        <v>331</v>
      </c>
      <c r="E73" s="35" t="s">
        <v>326</v>
      </c>
      <c r="F73" s="36">
        <v>130023733</v>
      </c>
      <c r="G73" s="81" t="s">
        <v>319</v>
      </c>
      <c r="H73" s="80">
        <v>1800</v>
      </c>
      <c r="I73" s="80"/>
      <c r="J73" s="80"/>
      <c r="K73" s="151" t="s">
        <v>332</v>
      </c>
      <c r="L73" s="81" t="s">
        <v>333</v>
      </c>
      <c r="M73" s="36"/>
      <c r="N73" s="4"/>
    </row>
    <row r="74" spans="1:14" ht="36" customHeight="1">
      <c r="A74" s="151"/>
      <c r="B74" s="151" t="s">
        <v>15</v>
      </c>
      <c r="C74" s="91" t="s">
        <v>128</v>
      </c>
      <c r="D74" s="153" t="s">
        <v>340</v>
      </c>
      <c r="E74" s="35" t="s">
        <v>337</v>
      </c>
      <c r="F74" s="36">
        <v>130024106</v>
      </c>
      <c r="G74" s="81" t="s">
        <v>320</v>
      </c>
      <c r="H74" s="80">
        <v>2200</v>
      </c>
      <c r="I74" s="80"/>
      <c r="J74" s="80"/>
      <c r="K74" s="153" t="s">
        <v>339</v>
      </c>
      <c r="L74" s="81" t="s">
        <v>154</v>
      </c>
      <c r="M74" s="36"/>
      <c r="N74" s="4"/>
    </row>
    <row r="75" spans="1:14" ht="36" customHeight="1">
      <c r="A75" s="151"/>
      <c r="B75" s="151" t="s">
        <v>15</v>
      </c>
      <c r="C75" s="91" t="s">
        <v>128</v>
      </c>
      <c r="D75" s="153" t="s">
        <v>343</v>
      </c>
      <c r="E75" s="35" t="s">
        <v>337</v>
      </c>
      <c r="F75" s="36">
        <v>130024030</v>
      </c>
      <c r="G75" s="81" t="s">
        <v>338</v>
      </c>
      <c r="H75" s="80">
        <v>3000</v>
      </c>
      <c r="I75" s="80"/>
      <c r="J75" s="80"/>
      <c r="K75" s="153" t="s">
        <v>341</v>
      </c>
      <c r="L75" s="81" t="s">
        <v>342</v>
      </c>
      <c r="M75" s="36"/>
      <c r="N75" s="4"/>
    </row>
    <row r="76" spans="1:14" ht="57.75" customHeight="1">
      <c r="A76" s="151"/>
      <c r="B76" s="151" t="s">
        <v>15</v>
      </c>
      <c r="C76" s="91" t="s">
        <v>130</v>
      </c>
      <c r="D76" s="155" t="s">
        <v>351</v>
      </c>
      <c r="E76" s="35" t="s">
        <v>350</v>
      </c>
      <c r="F76" s="36">
        <v>130024947</v>
      </c>
      <c r="G76" s="81" t="s">
        <v>348</v>
      </c>
      <c r="H76" s="80">
        <v>2890</v>
      </c>
      <c r="I76" s="80">
        <v>2743.87</v>
      </c>
      <c r="J76" s="80">
        <v>2743.87</v>
      </c>
      <c r="K76" s="155" t="s">
        <v>352</v>
      </c>
      <c r="L76" s="81" t="s">
        <v>353</v>
      </c>
      <c r="M76" s="36" t="s">
        <v>336</v>
      </c>
      <c r="N76" s="4"/>
    </row>
    <row r="77" spans="1:14" ht="36" customHeight="1">
      <c r="A77" s="122"/>
      <c r="B77" s="122" t="s">
        <v>15</v>
      </c>
      <c r="C77" s="91" t="s">
        <v>122</v>
      </c>
      <c r="D77" s="161" t="s">
        <v>364</v>
      </c>
      <c r="E77" s="35" t="s">
        <v>363</v>
      </c>
      <c r="F77" s="36">
        <v>130025788</v>
      </c>
      <c r="G77" s="81" t="s">
        <v>349</v>
      </c>
      <c r="H77" s="80">
        <v>3225</v>
      </c>
      <c r="I77" s="80">
        <v>642.72</v>
      </c>
      <c r="J77" s="15"/>
      <c r="K77" s="161" t="s">
        <v>365</v>
      </c>
      <c r="L77" s="81" t="s">
        <v>366</v>
      </c>
      <c r="M77" s="36"/>
      <c r="N77" s="4"/>
    </row>
    <row r="78" spans="1:14" ht="36" customHeight="1">
      <c r="A78" s="122"/>
      <c r="B78" s="122" t="s">
        <v>15</v>
      </c>
      <c r="C78" s="91" t="s">
        <v>123</v>
      </c>
      <c r="D78" s="161" t="s">
        <v>368</v>
      </c>
      <c r="E78" s="35" t="s">
        <v>363</v>
      </c>
      <c r="F78" s="36">
        <v>130025882</v>
      </c>
      <c r="G78" s="81" t="s">
        <v>367</v>
      </c>
      <c r="H78" s="80">
        <v>39984.879999999997</v>
      </c>
      <c r="I78" s="80"/>
      <c r="J78" s="15"/>
      <c r="K78" s="161" t="s">
        <v>369</v>
      </c>
      <c r="L78" s="81" t="s">
        <v>224</v>
      </c>
      <c r="M78" s="36"/>
      <c r="N78" s="4"/>
    </row>
    <row r="79" spans="1:14" ht="36" customHeight="1">
      <c r="A79" s="176"/>
      <c r="B79" s="176" t="s">
        <v>15</v>
      </c>
      <c r="C79" s="91" t="s">
        <v>132</v>
      </c>
      <c r="D79" s="176" t="s">
        <v>441</v>
      </c>
      <c r="E79" s="35" t="s">
        <v>442</v>
      </c>
      <c r="F79" s="36">
        <v>130027387</v>
      </c>
      <c r="G79" s="81" t="s">
        <v>443</v>
      </c>
      <c r="H79" s="80">
        <v>4300</v>
      </c>
      <c r="I79" s="80">
        <v>1290</v>
      </c>
      <c r="J79" s="15"/>
      <c r="K79" s="176" t="s">
        <v>444</v>
      </c>
      <c r="L79" s="81" t="s">
        <v>445</v>
      </c>
      <c r="M79" s="36"/>
      <c r="N79" s="4"/>
    </row>
    <row r="80" spans="1:14" ht="36" customHeight="1">
      <c r="A80" s="176"/>
      <c r="B80" s="176" t="s">
        <v>15</v>
      </c>
      <c r="C80" s="91" t="s">
        <v>171</v>
      </c>
      <c r="D80" s="176" t="s">
        <v>446</v>
      </c>
      <c r="E80" s="35" t="s">
        <v>442</v>
      </c>
      <c r="F80" s="36">
        <v>130027386</v>
      </c>
      <c r="G80" s="81" t="s">
        <v>447</v>
      </c>
      <c r="H80" s="80">
        <v>35000</v>
      </c>
      <c r="I80" s="80">
        <v>5668</v>
      </c>
      <c r="J80" s="15"/>
      <c r="K80" s="176" t="s">
        <v>448</v>
      </c>
      <c r="L80" s="81" t="s">
        <v>449</v>
      </c>
      <c r="M80" s="36"/>
      <c r="N80" s="4"/>
    </row>
    <row r="81" spans="1:14" ht="36" customHeight="1">
      <c r="A81" s="176"/>
      <c r="B81" s="176" t="s">
        <v>15</v>
      </c>
      <c r="C81" s="91" t="s">
        <v>450</v>
      </c>
      <c r="D81" s="176" t="s">
        <v>451</v>
      </c>
      <c r="E81" s="35" t="s">
        <v>442</v>
      </c>
      <c r="F81" s="36">
        <v>130027385</v>
      </c>
      <c r="G81" s="81" t="s">
        <v>452</v>
      </c>
      <c r="H81" s="80">
        <v>31360</v>
      </c>
      <c r="I81" s="80">
        <v>4130</v>
      </c>
      <c r="J81" s="15"/>
      <c r="K81" s="176" t="s">
        <v>453</v>
      </c>
      <c r="L81" s="81" t="s">
        <v>454</v>
      </c>
      <c r="M81" s="36"/>
      <c r="N81" s="4"/>
    </row>
    <row r="82" spans="1:14" ht="36" customHeight="1">
      <c r="A82" s="176"/>
      <c r="B82" s="176" t="s">
        <v>15</v>
      </c>
      <c r="C82" s="91" t="s">
        <v>171</v>
      </c>
      <c r="D82" s="176" t="s">
        <v>455</v>
      </c>
      <c r="E82" s="35" t="s">
        <v>456</v>
      </c>
      <c r="F82" s="36">
        <v>130027526</v>
      </c>
      <c r="G82" s="81" t="s">
        <v>457</v>
      </c>
      <c r="H82" s="80">
        <v>9800</v>
      </c>
      <c r="I82" s="80">
        <v>270</v>
      </c>
      <c r="J82" s="15"/>
      <c r="K82" s="176" t="s">
        <v>458</v>
      </c>
      <c r="L82" s="81" t="s">
        <v>172</v>
      </c>
      <c r="M82" s="36"/>
      <c r="N82" s="4"/>
    </row>
    <row r="83" spans="1:14" ht="36" customHeight="1">
      <c r="A83" s="176"/>
      <c r="B83" s="176" t="s">
        <v>15</v>
      </c>
      <c r="C83" s="91" t="s">
        <v>459</v>
      </c>
      <c r="D83" s="176" t="s">
        <v>460</v>
      </c>
      <c r="E83" s="35" t="s">
        <v>456</v>
      </c>
      <c r="F83" s="36">
        <v>130027389</v>
      </c>
      <c r="G83" s="81" t="s">
        <v>461</v>
      </c>
      <c r="H83" s="80">
        <v>11699</v>
      </c>
      <c r="I83" s="80">
        <v>11699</v>
      </c>
      <c r="J83" s="15">
        <v>11699</v>
      </c>
      <c r="K83" s="176" t="s">
        <v>462</v>
      </c>
      <c r="L83" s="81" t="s">
        <v>463</v>
      </c>
      <c r="M83" s="36"/>
      <c r="N83" s="4"/>
    </row>
    <row r="84" spans="1:14" ht="36" customHeight="1">
      <c r="A84" s="176"/>
      <c r="B84" s="176" t="s">
        <v>15</v>
      </c>
      <c r="C84" s="91" t="s">
        <v>161</v>
      </c>
      <c r="D84" s="176" t="s">
        <v>464</v>
      </c>
      <c r="E84" s="35" t="s">
        <v>456</v>
      </c>
      <c r="F84" s="36">
        <v>130027527</v>
      </c>
      <c r="G84" s="81" t="s">
        <v>465</v>
      </c>
      <c r="H84" s="80">
        <v>7962</v>
      </c>
      <c r="I84" s="80">
        <v>7962</v>
      </c>
      <c r="J84" s="80">
        <v>7962</v>
      </c>
      <c r="K84" s="176" t="s">
        <v>466</v>
      </c>
      <c r="L84" s="81" t="s">
        <v>467</v>
      </c>
      <c r="M84" s="36"/>
      <c r="N84" s="4"/>
    </row>
    <row r="85" spans="1:14" ht="36" customHeight="1">
      <c r="A85" s="176"/>
      <c r="B85" s="176" t="s">
        <v>15</v>
      </c>
      <c r="C85" s="91" t="s">
        <v>93</v>
      </c>
      <c r="D85" s="176" t="s">
        <v>468</v>
      </c>
      <c r="E85" s="35" t="s">
        <v>469</v>
      </c>
      <c r="F85" s="36">
        <v>130027937</v>
      </c>
      <c r="G85" s="81" t="s">
        <v>470</v>
      </c>
      <c r="H85" s="80">
        <v>7200</v>
      </c>
      <c r="I85" s="80">
        <v>1218.7</v>
      </c>
      <c r="J85" s="15"/>
      <c r="K85" s="176" t="s">
        <v>471</v>
      </c>
      <c r="L85" s="81" t="s">
        <v>472</v>
      </c>
      <c r="M85" s="36"/>
      <c r="N85" s="4"/>
    </row>
    <row r="86" spans="1:14" ht="36" customHeight="1">
      <c r="A86" s="176"/>
      <c r="B86" s="176" t="s">
        <v>15</v>
      </c>
      <c r="C86" s="91" t="s">
        <v>122</v>
      </c>
      <c r="D86" s="176" t="s">
        <v>473</v>
      </c>
      <c r="E86" s="35" t="s">
        <v>469</v>
      </c>
      <c r="F86" s="36">
        <v>130027935</v>
      </c>
      <c r="G86" s="81" t="s">
        <v>474</v>
      </c>
      <c r="H86" s="80">
        <v>2052</v>
      </c>
      <c r="I86" s="80"/>
      <c r="J86" s="15"/>
      <c r="K86" s="176" t="s">
        <v>475</v>
      </c>
      <c r="L86" s="81" t="s">
        <v>476</v>
      </c>
      <c r="M86" s="36"/>
      <c r="N86" s="4"/>
    </row>
    <row r="87" spans="1:14" ht="36" customHeight="1">
      <c r="A87" s="176"/>
      <c r="B87" s="176" t="s">
        <v>15</v>
      </c>
      <c r="C87" s="91" t="s">
        <v>151</v>
      </c>
      <c r="D87" s="176" t="s">
        <v>477</v>
      </c>
      <c r="E87" s="35" t="s">
        <v>469</v>
      </c>
      <c r="F87" s="36">
        <v>130027682</v>
      </c>
      <c r="G87" s="81" t="s">
        <v>478</v>
      </c>
      <c r="H87" s="80">
        <v>3480</v>
      </c>
      <c r="I87" s="80">
        <v>580</v>
      </c>
      <c r="J87" s="15"/>
      <c r="K87" s="176" t="s">
        <v>479</v>
      </c>
      <c r="L87" s="81" t="s">
        <v>74</v>
      </c>
      <c r="M87" s="36"/>
      <c r="N87" s="4"/>
    </row>
    <row r="88" spans="1:14" ht="36" customHeight="1">
      <c r="A88" s="176"/>
      <c r="B88" s="176" t="s">
        <v>15</v>
      </c>
      <c r="C88" s="91" t="s">
        <v>122</v>
      </c>
      <c r="D88" s="176" t="s">
        <v>364</v>
      </c>
      <c r="E88" s="35" t="s">
        <v>469</v>
      </c>
      <c r="F88" s="36">
        <v>130027525</v>
      </c>
      <c r="G88" s="81" t="s">
        <v>480</v>
      </c>
      <c r="H88" s="80">
        <v>24700</v>
      </c>
      <c r="I88" s="80">
        <v>3234.4</v>
      </c>
      <c r="J88" s="15"/>
      <c r="K88" s="176" t="s">
        <v>481</v>
      </c>
      <c r="L88" s="81" t="s">
        <v>366</v>
      </c>
      <c r="M88" s="36"/>
      <c r="N88" s="4"/>
    </row>
    <row r="89" spans="1:14" ht="69.75" customHeight="1">
      <c r="A89" s="176"/>
      <c r="B89" s="176" t="s">
        <v>15</v>
      </c>
      <c r="C89" s="91" t="s">
        <v>93</v>
      </c>
      <c r="D89" s="176" t="s">
        <v>482</v>
      </c>
      <c r="E89" s="35" t="s">
        <v>469</v>
      </c>
      <c r="F89" s="36">
        <v>130027680</v>
      </c>
      <c r="G89" s="81" t="s">
        <v>483</v>
      </c>
      <c r="H89" s="80">
        <v>2400</v>
      </c>
      <c r="I89" s="80">
        <v>400</v>
      </c>
      <c r="J89" s="15"/>
      <c r="K89" s="176" t="s">
        <v>484</v>
      </c>
      <c r="L89" s="81" t="s">
        <v>485</v>
      </c>
      <c r="M89" s="36"/>
      <c r="N89" s="4"/>
    </row>
    <row r="90" spans="1:14" ht="36" customHeight="1">
      <c r="A90" s="176"/>
      <c r="B90" s="176" t="s">
        <v>15</v>
      </c>
      <c r="C90" s="91" t="s">
        <v>486</v>
      </c>
      <c r="D90" s="176" t="s">
        <v>487</v>
      </c>
      <c r="E90" s="35" t="s">
        <v>469</v>
      </c>
      <c r="F90" s="36">
        <v>130027932</v>
      </c>
      <c r="G90" s="81" t="s">
        <v>488</v>
      </c>
      <c r="H90" s="80">
        <v>4450</v>
      </c>
      <c r="I90" s="80">
        <v>834.98</v>
      </c>
      <c r="J90" s="15"/>
      <c r="K90" s="176" t="s">
        <v>489</v>
      </c>
      <c r="L90" s="81" t="s">
        <v>490</v>
      </c>
      <c r="M90" s="36"/>
      <c r="N90" s="4"/>
    </row>
    <row r="91" spans="1:14" ht="36" customHeight="1">
      <c r="A91" s="176"/>
      <c r="B91" s="176" t="s">
        <v>15</v>
      </c>
      <c r="C91" s="91" t="s">
        <v>93</v>
      </c>
      <c r="D91" s="176" t="s">
        <v>491</v>
      </c>
      <c r="E91" s="35" t="s">
        <v>469</v>
      </c>
      <c r="F91" s="36">
        <v>130027936</v>
      </c>
      <c r="G91" s="81" t="s">
        <v>492</v>
      </c>
      <c r="H91" s="80">
        <v>1200</v>
      </c>
      <c r="I91" s="80">
        <v>200</v>
      </c>
      <c r="J91" s="15"/>
      <c r="K91" s="198" t="s">
        <v>86</v>
      </c>
      <c r="L91" s="81" t="s">
        <v>87</v>
      </c>
      <c r="M91" s="36"/>
      <c r="N91" s="4"/>
    </row>
    <row r="92" spans="1:14" ht="36" customHeight="1">
      <c r="A92" s="176"/>
      <c r="B92" s="176" t="s">
        <v>15</v>
      </c>
      <c r="C92" s="91" t="s">
        <v>93</v>
      </c>
      <c r="D92" s="176" t="s">
        <v>491</v>
      </c>
      <c r="E92" s="35" t="s">
        <v>469</v>
      </c>
      <c r="F92" s="36">
        <v>130027703</v>
      </c>
      <c r="G92" s="81" t="s">
        <v>493</v>
      </c>
      <c r="H92" s="80">
        <v>6594</v>
      </c>
      <c r="I92" s="80">
        <v>1099</v>
      </c>
      <c r="J92" s="15"/>
      <c r="K92" s="176" t="s">
        <v>494</v>
      </c>
      <c r="L92" s="81" t="s">
        <v>79</v>
      </c>
      <c r="M92" s="36"/>
      <c r="N92" s="4"/>
    </row>
    <row r="93" spans="1:14" ht="36" customHeight="1">
      <c r="A93" s="176"/>
      <c r="B93" s="176" t="s">
        <v>15</v>
      </c>
      <c r="C93" s="91" t="s">
        <v>188</v>
      </c>
      <c r="D93" s="176" t="s">
        <v>495</v>
      </c>
      <c r="E93" s="35" t="s">
        <v>496</v>
      </c>
      <c r="F93" s="36">
        <v>130027679</v>
      </c>
      <c r="G93" s="81" t="s">
        <v>497</v>
      </c>
      <c r="H93" s="80">
        <v>6224</v>
      </c>
      <c r="I93" s="80"/>
      <c r="J93" s="15"/>
      <c r="K93" s="176" t="s">
        <v>498</v>
      </c>
      <c r="L93" s="81" t="s">
        <v>189</v>
      </c>
      <c r="M93" s="36"/>
      <c r="N93" s="4"/>
    </row>
    <row r="94" spans="1:14" ht="36" customHeight="1">
      <c r="A94" s="161"/>
      <c r="B94" s="176" t="s">
        <v>15</v>
      </c>
      <c r="C94" s="91" t="s">
        <v>199</v>
      </c>
      <c r="D94" s="176" t="s">
        <v>499</v>
      </c>
      <c r="E94" s="35" t="s">
        <v>500</v>
      </c>
      <c r="F94" s="36">
        <v>130027931</v>
      </c>
      <c r="G94" s="81" t="s">
        <v>501</v>
      </c>
      <c r="H94" s="80">
        <v>17999</v>
      </c>
      <c r="I94" s="80">
        <v>2749.84</v>
      </c>
      <c r="J94" s="15"/>
      <c r="K94" s="176" t="s">
        <v>502</v>
      </c>
      <c r="L94" s="81" t="s">
        <v>72</v>
      </c>
      <c r="M94" s="36"/>
      <c r="N94" s="4"/>
    </row>
    <row r="95" spans="1:14" ht="36" customHeight="1">
      <c r="A95" s="161"/>
      <c r="B95" s="161" t="s">
        <v>15</v>
      </c>
      <c r="C95" s="91" t="s">
        <v>132</v>
      </c>
      <c r="D95" s="176" t="s">
        <v>503</v>
      </c>
      <c r="E95" s="35" t="s">
        <v>504</v>
      </c>
      <c r="F95" s="36">
        <v>130027724</v>
      </c>
      <c r="G95" s="81" t="s">
        <v>505</v>
      </c>
      <c r="H95" s="80">
        <v>1931</v>
      </c>
      <c r="I95" s="80">
        <v>1931</v>
      </c>
      <c r="J95" s="15">
        <v>1931</v>
      </c>
      <c r="K95" s="176" t="s">
        <v>506</v>
      </c>
      <c r="L95" s="81" t="s">
        <v>507</v>
      </c>
      <c r="M95" s="73"/>
      <c r="N95" s="4"/>
    </row>
    <row r="96" spans="1:14" ht="75" customHeight="1">
      <c r="A96" s="121"/>
      <c r="B96" s="122" t="s">
        <v>15</v>
      </c>
      <c r="C96" s="91" t="s">
        <v>518</v>
      </c>
      <c r="D96" s="176" t="s">
        <v>519</v>
      </c>
      <c r="E96" s="35" t="s">
        <v>520</v>
      </c>
      <c r="F96" s="36">
        <v>130028199</v>
      </c>
      <c r="G96" s="81" t="s">
        <v>511</v>
      </c>
      <c r="H96" s="80">
        <v>34659</v>
      </c>
      <c r="I96" s="80">
        <v>1643.27</v>
      </c>
      <c r="J96" s="15"/>
      <c r="K96" s="176" t="s">
        <v>521</v>
      </c>
      <c r="L96" s="81" t="s">
        <v>64</v>
      </c>
      <c r="M96" s="36"/>
      <c r="N96" s="4"/>
    </row>
    <row r="97" spans="1:14" ht="51" customHeight="1">
      <c r="A97" s="176"/>
      <c r="B97" s="176" t="s">
        <v>15</v>
      </c>
      <c r="C97" s="91" t="s">
        <v>522</v>
      </c>
      <c r="D97" s="176" t="s">
        <v>523</v>
      </c>
      <c r="E97" s="35" t="s">
        <v>520</v>
      </c>
      <c r="F97" s="36">
        <v>130028489</v>
      </c>
      <c r="G97" s="81" t="s">
        <v>512</v>
      </c>
      <c r="H97" s="80">
        <v>12000</v>
      </c>
      <c r="I97" s="80">
        <v>3250</v>
      </c>
      <c r="J97" s="15"/>
      <c r="K97" s="176" t="s">
        <v>524</v>
      </c>
      <c r="L97" s="81" t="s">
        <v>76</v>
      </c>
      <c r="M97" s="36"/>
      <c r="N97" s="4"/>
    </row>
    <row r="98" spans="1:14" ht="36" customHeight="1">
      <c r="A98" s="176"/>
      <c r="B98" s="176" t="s">
        <v>15</v>
      </c>
      <c r="C98" s="91" t="s">
        <v>128</v>
      </c>
      <c r="D98" s="176" t="s">
        <v>527</v>
      </c>
      <c r="E98" s="35" t="s">
        <v>526</v>
      </c>
      <c r="F98" s="36">
        <v>130028200</v>
      </c>
      <c r="G98" s="81" t="s">
        <v>513</v>
      </c>
      <c r="H98" s="80">
        <v>4500</v>
      </c>
      <c r="I98" s="80"/>
      <c r="J98" s="15"/>
      <c r="K98" s="176" t="s">
        <v>528</v>
      </c>
      <c r="L98" s="81" t="s">
        <v>529</v>
      </c>
      <c r="M98" s="36"/>
      <c r="N98" s="4"/>
    </row>
    <row r="99" spans="1:14" ht="36" customHeight="1">
      <c r="A99" s="176"/>
      <c r="B99" s="176" t="s">
        <v>15</v>
      </c>
      <c r="C99" s="91" t="s">
        <v>486</v>
      </c>
      <c r="D99" s="176" t="s">
        <v>530</v>
      </c>
      <c r="E99" s="35" t="s">
        <v>525</v>
      </c>
      <c r="F99" s="36">
        <v>130028695</v>
      </c>
      <c r="G99" s="81" t="s">
        <v>514</v>
      </c>
      <c r="H99" s="80">
        <v>1540</v>
      </c>
      <c r="I99" s="80">
        <v>256.52</v>
      </c>
      <c r="J99" s="15"/>
      <c r="K99" s="176" t="s">
        <v>489</v>
      </c>
      <c r="L99" s="81" t="s">
        <v>490</v>
      </c>
      <c r="M99" s="36"/>
      <c r="N99" s="4"/>
    </row>
    <row r="100" spans="1:14" ht="36" customHeight="1">
      <c r="A100" s="176"/>
      <c r="B100" s="176" t="s">
        <v>15</v>
      </c>
      <c r="C100" s="91" t="s">
        <v>531</v>
      </c>
      <c r="D100" s="176" t="s">
        <v>535</v>
      </c>
      <c r="E100" s="35" t="s">
        <v>532</v>
      </c>
      <c r="F100" s="36">
        <v>130028491</v>
      </c>
      <c r="G100" s="81" t="s">
        <v>515</v>
      </c>
      <c r="H100" s="80">
        <v>18000</v>
      </c>
      <c r="I100" s="80">
        <v>18000</v>
      </c>
      <c r="J100" s="15">
        <v>18000</v>
      </c>
      <c r="K100" s="176" t="s">
        <v>533</v>
      </c>
      <c r="L100" s="81" t="s">
        <v>534</v>
      </c>
      <c r="M100" s="36"/>
      <c r="N100" s="4"/>
    </row>
    <row r="101" spans="1:14" ht="36" customHeight="1">
      <c r="A101" s="176"/>
      <c r="B101" s="176" t="s">
        <v>15</v>
      </c>
      <c r="C101" s="91" t="s">
        <v>128</v>
      </c>
      <c r="D101" s="176" t="s">
        <v>536</v>
      </c>
      <c r="E101" s="35" t="s">
        <v>532</v>
      </c>
      <c r="F101" s="36">
        <v>130028490</v>
      </c>
      <c r="G101" s="81" t="s">
        <v>516</v>
      </c>
      <c r="H101" s="80">
        <v>18900</v>
      </c>
      <c r="I101" s="80">
        <v>18900</v>
      </c>
      <c r="J101" s="15">
        <v>18900</v>
      </c>
      <c r="K101" s="176" t="s">
        <v>533</v>
      </c>
      <c r="L101" s="81" t="s">
        <v>534</v>
      </c>
      <c r="M101" s="36"/>
      <c r="N101" s="4"/>
    </row>
    <row r="102" spans="1:14" ht="36" customHeight="1">
      <c r="A102" s="176"/>
      <c r="B102" s="176" t="s">
        <v>15</v>
      </c>
      <c r="C102" s="91" t="s">
        <v>538</v>
      </c>
      <c r="D102" s="176" t="s">
        <v>57</v>
      </c>
      <c r="E102" s="35" t="s">
        <v>537</v>
      </c>
      <c r="F102" s="36">
        <v>130027934</v>
      </c>
      <c r="G102" s="81" t="s">
        <v>517</v>
      </c>
      <c r="H102" s="80">
        <v>18000</v>
      </c>
      <c r="I102" s="80">
        <v>3000</v>
      </c>
      <c r="J102" s="15"/>
      <c r="K102" s="176" t="s">
        <v>539</v>
      </c>
      <c r="L102" s="81" t="s">
        <v>59</v>
      </c>
      <c r="M102" s="36"/>
      <c r="N102" s="4"/>
    </row>
    <row r="103" spans="1:14" ht="36" customHeight="1">
      <c r="A103" s="176"/>
      <c r="B103" s="176" t="s">
        <v>15</v>
      </c>
      <c r="C103" s="91" t="s">
        <v>667</v>
      </c>
      <c r="D103" s="196" t="s">
        <v>666</v>
      </c>
      <c r="E103" s="35" t="s">
        <v>665</v>
      </c>
      <c r="F103" s="36">
        <v>140002225</v>
      </c>
      <c r="G103" s="81" t="s">
        <v>660</v>
      </c>
      <c r="H103" s="80">
        <v>930</v>
      </c>
      <c r="I103" s="80">
        <v>930</v>
      </c>
      <c r="J103" s="80">
        <v>930</v>
      </c>
      <c r="K103" s="196" t="s">
        <v>668</v>
      </c>
      <c r="L103" s="81" t="s">
        <v>669</v>
      </c>
      <c r="M103" s="36"/>
      <c r="N103" s="4"/>
    </row>
    <row r="104" spans="1:14" ht="36" customHeight="1">
      <c r="A104" s="176"/>
      <c r="B104" s="176" t="s">
        <v>15</v>
      </c>
      <c r="C104" s="91" t="s">
        <v>128</v>
      </c>
      <c r="D104" s="196" t="s">
        <v>527</v>
      </c>
      <c r="E104" s="35" t="s">
        <v>665</v>
      </c>
      <c r="F104" s="36">
        <v>140002224</v>
      </c>
      <c r="G104" s="81" t="s">
        <v>661</v>
      </c>
      <c r="H104" s="80">
        <v>8987</v>
      </c>
      <c r="I104" s="80">
        <v>1661</v>
      </c>
      <c r="J104" s="15"/>
      <c r="K104" s="196" t="s">
        <v>670</v>
      </c>
      <c r="L104" s="81" t="s">
        <v>271</v>
      </c>
      <c r="M104" s="36"/>
      <c r="N104" s="4"/>
    </row>
    <row r="105" spans="1:14" ht="36" customHeight="1">
      <c r="A105" s="176"/>
      <c r="B105" s="196" t="s">
        <v>15</v>
      </c>
      <c r="C105" s="91" t="s">
        <v>119</v>
      </c>
      <c r="D105" s="196" t="s">
        <v>120</v>
      </c>
      <c r="E105" s="35" t="s">
        <v>665</v>
      </c>
      <c r="F105" s="36">
        <v>140002226</v>
      </c>
      <c r="G105" s="81" t="s">
        <v>662</v>
      </c>
      <c r="H105" s="80">
        <v>11801</v>
      </c>
      <c r="I105" s="80"/>
      <c r="J105" s="15"/>
      <c r="K105" s="196" t="s">
        <v>670</v>
      </c>
      <c r="L105" s="81" t="s">
        <v>271</v>
      </c>
      <c r="M105" s="36"/>
      <c r="N105" s="4"/>
    </row>
    <row r="106" spans="1:14" ht="36" customHeight="1">
      <c r="A106" s="176"/>
      <c r="B106" s="196" t="s">
        <v>15</v>
      </c>
      <c r="C106" s="91" t="s">
        <v>127</v>
      </c>
      <c r="D106" s="196" t="s">
        <v>671</v>
      </c>
      <c r="E106" s="35" t="s">
        <v>655</v>
      </c>
      <c r="F106" s="36">
        <v>140002427</v>
      </c>
      <c r="G106" s="81" t="s">
        <v>663</v>
      </c>
      <c r="H106" s="80">
        <v>18499</v>
      </c>
      <c r="I106" s="80">
        <v>4559.8</v>
      </c>
      <c r="J106" s="15"/>
      <c r="K106" s="196" t="s">
        <v>672</v>
      </c>
      <c r="L106" s="81" t="s">
        <v>673</v>
      </c>
      <c r="M106" s="36"/>
      <c r="N106" s="4"/>
    </row>
    <row r="107" spans="1:14" ht="68.25" customHeight="1">
      <c r="A107" s="176"/>
      <c r="B107" s="196" t="s">
        <v>15</v>
      </c>
      <c r="C107" s="91" t="s">
        <v>128</v>
      </c>
      <c r="D107" s="196" t="s">
        <v>674</v>
      </c>
      <c r="E107" s="35" t="s">
        <v>676</v>
      </c>
      <c r="F107" s="36">
        <v>140002554</v>
      </c>
      <c r="G107" s="81" t="s">
        <v>664</v>
      </c>
      <c r="H107" s="80">
        <v>6970</v>
      </c>
      <c r="I107" s="80">
        <v>1603.1</v>
      </c>
      <c r="J107" s="15"/>
      <c r="K107" s="196" t="s">
        <v>675</v>
      </c>
      <c r="L107" s="81" t="s">
        <v>192</v>
      </c>
      <c r="M107" s="36"/>
      <c r="N107" s="4"/>
    </row>
    <row r="108" spans="1:14" ht="39.75" customHeight="1">
      <c r="A108" s="196"/>
      <c r="B108" s="196" t="s">
        <v>15</v>
      </c>
      <c r="C108" s="91" t="s">
        <v>123</v>
      </c>
      <c r="D108" s="196" t="s">
        <v>368</v>
      </c>
      <c r="E108" s="35" t="s">
        <v>635</v>
      </c>
      <c r="F108" s="36">
        <v>140002882</v>
      </c>
      <c r="G108" s="81" t="s">
        <v>677</v>
      </c>
      <c r="H108" s="80">
        <v>39735.599999999999</v>
      </c>
      <c r="I108" s="80">
        <v>39735.599999999999</v>
      </c>
      <c r="J108" s="80">
        <v>39735.599999999999</v>
      </c>
      <c r="K108" s="196" t="s">
        <v>678</v>
      </c>
      <c r="L108" s="81" t="s">
        <v>163</v>
      </c>
      <c r="M108" s="36"/>
      <c r="N108" s="4"/>
    </row>
    <row r="109" spans="1:14" ht="39.75" customHeight="1">
      <c r="A109" s="196"/>
      <c r="B109" s="196" t="s">
        <v>15</v>
      </c>
      <c r="C109" s="91" t="s">
        <v>459</v>
      </c>
      <c r="D109" s="196" t="s">
        <v>680</v>
      </c>
      <c r="E109" s="35" t="s">
        <v>646</v>
      </c>
      <c r="F109" s="36">
        <v>140002745</v>
      </c>
      <c r="G109" s="81" t="s">
        <v>679</v>
      </c>
      <c r="H109" s="80">
        <v>2550</v>
      </c>
      <c r="I109" s="80">
        <v>2550</v>
      </c>
      <c r="J109" s="15">
        <v>2550</v>
      </c>
      <c r="K109" s="196" t="s">
        <v>681</v>
      </c>
      <c r="L109" s="81" t="s">
        <v>682</v>
      </c>
      <c r="M109" s="36"/>
      <c r="N109" s="4"/>
    </row>
    <row r="110" spans="1:14" ht="39.75" customHeight="1">
      <c r="A110" s="196"/>
      <c r="B110" s="196" t="s">
        <v>15</v>
      </c>
      <c r="C110" s="91" t="s">
        <v>129</v>
      </c>
      <c r="D110" s="196" t="s">
        <v>684</v>
      </c>
      <c r="E110" s="35" t="s">
        <v>646</v>
      </c>
      <c r="F110" s="36">
        <v>140003156</v>
      </c>
      <c r="G110" s="81" t="s">
        <v>683</v>
      </c>
      <c r="H110" s="80">
        <v>5990</v>
      </c>
      <c r="I110" s="80">
        <v>752.5</v>
      </c>
      <c r="J110" s="15"/>
      <c r="K110" s="196" t="s">
        <v>685</v>
      </c>
      <c r="L110" s="81" t="s">
        <v>686</v>
      </c>
      <c r="M110" s="36"/>
      <c r="N110" s="4"/>
    </row>
    <row r="111" spans="1:14" ht="39.75" customHeight="1">
      <c r="A111" s="196"/>
      <c r="B111" s="196" t="s">
        <v>15</v>
      </c>
      <c r="C111" s="91" t="s">
        <v>132</v>
      </c>
      <c r="D111" s="202" t="s">
        <v>190</v>
      </c>
      <c r="E111" s="35" t="s">
        <v>727</v>
      </c>
      <c r="F111" s="36">
        <v>140004384</v>
      </c>
      <c r="G111" s="81" t="s">
        <v>735</v>
      </c>
      <c r="H111" s="80">
        <v>840</v>
      </c>
      <c r="I111" s="80">
        <v>840</v>
      </c>
      <c r="J111" s="15">
        <v>840</v>
      </c>
      <c r="K111" s="202" t="s">
        <v>738</v>
      </c>
      <c r="L111" s="81" t="s">
        <v>739</v>
      </c>
      <c r="M111" s="36"/>
      <c r="N111" s="4"/>
    </row>
    <row r="112" spans="1:14" ht="57" customHeight="1">
      <c r="A112" s="196"/>
      <c r="B112" s="196" t="s">
        <v>15</v>
      </c>
      <c r="C112" s="91" t="s">
        <v>128</v>
      </c>
      <c r="D112" s="202" t="s">
        <v>740</v>
      </c>
      <c r="E112" s="35" t="s">
        <v>731</v>
      </c>
      <c r="F112" s="36">
        <v>140004093</v>
      </c>
      <c r="G112" s="81" t="s">
        <v>736</v>
      </c>
      <c r="H112" s="80">
        <v>1750</v>
      </c>
      <c r="I112" s="80">
        <v>300</v>
      </c>
      <c r="J112" s="15"/>
      <c r="K112" s="202" t="s">
        <v>741</v>
      </c>
      <c r="L112" s="81" t="s">
        <v>742</v>
      </c>
      <c r="M112" s="36"/>
      <c r="N112" s="4"/>
    </row>
    <row r="113" spans="1:14" ht="54.75" customHeight="1">
      <c r="A113" s="196"/>
      <c r="B113" s="196" t="s">
        <v>15</v>
      </c>
      <c r="C113" s="91" t="s">
        <v>155</v>
      </c>
      <c r="D113" s="202" t="s">
        <v>743</v>
      </c>
      <c r="E113" s="35" t="s">
        <v>731</v>
      </c>
      <c r="F113" s="36">
        <v>140004456</v>
      </c>
      <c r="G113" s="81" t="s">
        <v>737</v>
      </c>
      <c r="H113" s="80">
        <v>17644</v>
      </c>
      <c r="I113" s="80">
        <v>16070.5</v>
      </c>
      <c r="J113" s="15"/>
      <c r="K113" s="202" t="s">
        <v>744</v>
      </c>
      <c r="L113" s="81" t="s">
        <v>154</v>
      </c>
      <c r="M113" s="36"/>
      <c r="N113" s="4"/>
    </row>
    <row r="114" spans="1:14" ht="39.75" customHeight="1">
      <c r="A114" s="196"/>
      <c r="B114" s="196" t="s">
        <v>15</v>
      </c>
      <c r="C114" s="91" t="s">
        <v>128</v>
      </c>
      <c r="D114" s="209" t="s">
        <v>761</v>
      </c>
      <c r="E114" s="35" t="s">
        <v>760</v>
      </c>
      <c r="F114" s="36">
        <v>140004457</v>
      </c>
      <c r="G114" s="81" t="s">
        <v>745</v>
      </c>
      <c r="H114" s="80">
        <v>15490</v>
      </c>
      <c r="I114" s="80">
        <v>14841</v>
      </c>
      <c r="J114" s="15"/>
      <c r="K114" s="209" t="s">
        <v>744</v>
      </c>
      <c r="L114" s="81" t="s">
        <v>154</v>
      </c>
      <c r="M114" s="36"/>
      <c r="N114" s="4"/>
    </row>
    <row r="115" spans="1:14" ht="77.25" customHeight="1">
      <c r="A115" s="196"/>
      <c r="B115" s="196" t="s">
        <v>15</v>
      </c>
      <c r="C115" s="91" t="s">
        <v>155</v>
      </c>
      <c r="D115" s="209" t="s">
        <v>762</v>
      </c>
      <c r="E115" s="35" t="s">
        <v>764</v>
      </c>
      <c r="F115" s="36">
        <v>140004386</v>
      </c>
      <c r="G115" s="81" t="s">
        <v>763</v>
      </c>
      <c r="H115" s="80">
        <v>7799</v>
      </c>
      <c r="I115" s="80">
        <v>1426</v>
      </c>
      <c r="J115" s="15"/>
      <c r="K115" s="209" t="s">
        <v>765</v>
      </c>
      <c r="L115" s="81" t="s">
        <v>507</v>
      </c>
      <c r="M115" s="36"/>
      <c r="N115" s="4"/>
    </row>
    <row r="116" spans="1:14" ht="39.75" customHeight="1">
      <c r="A116" s="196"/>
      <c r="B116" s="196" t="s">
        <v>15</v>
      </c>
      <c r="C116" s="91" t="s">
        <v>170</v>
      </c>
      <c r="D116" s="215" t="s">
        <v>796</v>
      </c>
      <c r="E116" s="35" t="s">
        <v>795</v>
      </c>
      <c r="F116" s="36">
        <v>140005764</v>
      </c>
      <c r="G116" s="81" t="s">
        <v>794</v>
      </c>
      <c r="H116" s="80">
        <v>3300</v>
      </c>
      <c r="I116" s="80"/>
      <c r="J116" s="15"/>
      <c r="K116" s="215" t="s">
        <v>797</v>
      </c>
      <c r="L116" s="81" t="s">
        <v>798</v>
      </c>
      <c r="M116" s="36"/>
      <c r="N116" s="4"/>
    </row>
    <row r="117" spans="1:14" ht="39.75" customHeight="1">
      <c r="A117" s="219"/>
      <c r="B117" s="219" t="s">
        <v>15</v>
      </c>
      <c r="C117" s="91" t="s">
        <v>857</v>
      </c>
      <c r="D117" s="228" t="s">
        <v>858</v>
      </c>
      <c r="E117" s="35" t="s">
        <v>847</v>
      </c>
      <c r="F117" s="36">
        <v>140006429</v>
      </c>
      <c r="G117" s="81" t="s">
        <v>821</v>
      </c>
      <c r="H117" s="80">
        <v>25000</v>
      </c>
      <c r="I117" s="80"/>
      <c r="J117" s="15"/>
      <c r="K117" s="228" t="s">
        <v>859</v>
      </c>
      <c r="L117" s="81" t="s">
        <v>860</v>
      </c>
      <c r="M117" s="36"/>
      <c r="N117" s="4"/>
    </row>
    <row r="118" spans="1:14" ht="39.75" customHeight="1">
      <c r="A118" s="219"/>
      <c r="B118" s="219" t="s">
        <v>15</v>
      </c>
      <c r="C118" s="91"/>
      <c r="D118" s="219"/>
      <c r="E118" s="35"/>
      <c r="F118" s="36"/>
      <c r="H118" s="80"/>
      <c r="I118" s="80"/>
      <c r="J118" s="15"/>
      <c r="K118" s="219"/>
      <c r="L118" s="81"/>
      <c r="M118" s="36"/>
      <c r="N118" s="4"/>
    </row>
    <row r="119" spans="1:14" ht="39.75" customHeight="1">
      <c r="A119" s="219"/>
      <c r="B119" s="219" t="s">
        <v>15</v>
      </c>
      <c r="C119" s="91"/>
      <c r="D119" s="219"/>
      <c r="E119" s="35"/>
      <c r="F119" s="36"/>
      <c r="H119" s="80"/>
      <c r="I119" s="80"/>
      <c r="J119" s="15"/>
      <c r="K119" s="219"/>
      <c r="L119" s="81"/>
      <c r="M119" s="36"/>
      <c r="N119" s="4"/>
    </row>
    <row r="120" spans="1:14" ht="39.75" customHeight="1">
      <c r="A120" s="219"/>
      <c r="B120" s="219" t="s">
        <v>15</v>
      </c>
      <c r="C120" s="91"/>
      <c r="D120" s="219"/>
      <c r="E120" s="35"/>
      <c r="F120" s="36"/>
      <c r="H120" s="80"/>
      <c r="I120" s="80"/>
      <c r="J120" s="15"/>
      <c r="K120" s="219"/>
      <c r="L120" s="81"/>
      <c r="M120" s="36"/>
      <c r="N120" s="4"/>
    </row>
    <row r="121" spans="1:14" ht="39.75" customHeight="1">
      <c r="A121" s="219"/>
      <c r="B121" s="219" t="s">
        <v>15</v>
      </c>
      <c r="C121" s="91"/>
      <c r="D121" s="219"/>
      <c r="E121" s="35"/>
      <c r="F121" s="36"/>
      <c r="H121" s="80"/>
      <c r="I121" s="80"/>
      <c r="J121" s="15"/>
      <c r="K121" s="219"/>
      <c r="L121" s="81"/>
      <c r="M121" s="36"/>
      <c r="N121" s="4"/>
    </row>
    <row r="122" spans="1:14" ht="39.75" customHeight="1">
      <c r="A122" s="219"/>
      <c r="B122" s="219" t="s">
        <v>15</v>
      </c>
      <c r="C122" s="91"/>
      <c r="D122" s="219"/>
      <c r="E122" s="35"/>
      <c r="F122" s="36"/>
      <c r="H122" s="80"/>
      <c r="I122" s="80"/>
      <c r="J122" s="15"/>
      <c r="K122" s="219"/>
      <c r="L122" s="81"/>
      <c r="M122" s="36"/>
      <c r="N122" s="4"/>
    </row>
    <row r="123" spans="1:14" ht="39.75" customHeight="1">
      <c r="A123" s="219"/>
      <c r="B123" s="219" t="s">
        <v>15</v>
      </c>
      <c r="C123" s="91"/>
      <c r="D123" s="219"/>
      <c r="E123" s="35"/>
      <c r="F123" s="36"/>
      <c r="H123" s="80"/>
      <c r="I123" s="80"/>
      <c r="J123" s="15"/>
      <c r="K123" s="219"/>
      <c r="L123" s="81"/>
      <c r="M123" s="36"/>
      <c r="N123" s="4"/>
    </row>
    <row r="124" spans="1:14" ht="39.75" customHeight="1">
      <c r="A124" s="219"/>
      <c r="B124" s="219" t="s">
        <v>15</v>
      </c>
      <c r="C124" s="91"/>
      <c r="D124" s="219"/>
      <c r="E124" s="35"/>
      <c r="F124" s="36"/>
      <c r="H124" s="80"/>
      <c r="I124" s="80"/>
      <c r="J124" s="15"/>
      <c r="K124" s="219"/>
      <c r="L124" s="81"/>
      <c r="M124" s="36"/>
      <c r="N124" s="4"/>
    </row>
    <row r="125" spans="1:14" ht="32.25" customHeight="1">
      <c r="A125" s="196"/>
      <c r="B125" s="196" t="s">
        <v>15</v>
      </c>
      <c r="C125" s="91"/>
      <c r="D125" s="196"/>
      <c r="E125" s="35"/>
      <c r="F125" s="36"/>
      <c r="H125" s="80"/>
      <c r="I125" s="80"/>
      <c r="J125" s="15"/>
      <c r="K125" s="196"/>
      <c r="L125" s="81"/>
      <c r="M125" s="36"/>
      <c r="N125" s="4"/>
    </row>
    <row r="126" spans="1:14" ht="37.5" customHeight="1">
      <c r="A126" s="196"/>
      <c r="B126" s="196" t="s">
        <v>15</v>
      </c>
      <c r="C126" s="91"/>
      <c r="D126" s="196"/>
      <c r="E126" s="35"/>
      <c r="F126" s="36"/>
      <c r="H126" s="80"/>
      <c r="I126" s="80"/>
      <c r="J126" s="15"/>
      <c r="K126" s="196"/>
      <c r="L126" s="81"/>
      <c r="M126" s="36"/>
      <c r="N126" s="4"/>
    </row>
    <row r="127" spans="1:14" ht="33.75" customHeight="1">
      <c r="A127" s="196"/>
      <c r="B127" s="196" t="s">
        <v>15</v>
      </c>
      <c r="C127" s="91"/>
      <c r="D127" s="196"/>
      <c r="E127" s="35"/>
      <c r="F127" s="36"/>
      <c r="H127" s="80"/>
      <c r="I127" s="80"/>
      <c r="J127" s="15"/>
      <c r="K127" s="196"/>
      <c r="L127" s="81"/>
      <c r="M127" s="36"/>
      <c r="N127" s="4"/>
    </row>
    <row r="128" spans="1:14" ht="36" customHeight="1">
      <c r="A128" s="176"/>
      <c r="B128" s="196" t="s">
        <v>15</v>
      </c>
      <c r="C128" s="91"/>
      <c r="D128" s="176"/>
      <c r="E128" s="35"/>
      <c r="F128" s="36"/>
      <c r="H128" s="80"/>
      <c r="I128" s="80"/>
      <c r="J128" s="15"/>
      <c r="K128" s="176"/>
      <c r="L128" s="81"/>
      <c r="M128" s="36"/>
      <c r="N128" s="4"/>
    </row>
    <row r="129" spans="1:15" ht="33.75">
      <c r="A129" s="107">
        <v>130</v>
      </c>
      <c r="B129" s="107" t="s">
        <v>15</v>
      </c>
      <c r="C129" s="91">
        <v>922000000</v>
      </c>
      <c r="D129" s="107" t="s">
        <v>82</v>
      </c>
      <c r="E129" s="35" t="s">
        <v>58</v>
      </c>
      <c r="F129" s="36"/>
      <c r="G129" s="16" t="s">
        <v>83</v>
      </c>
      <c r="H129" s="80">
        <v>1277.5</v>
      </c>
      <c r="I129" s="80">
        <v>108.5</v>
      </c>
      <c r="J129" s="15"/>
      <c r="K129" s="107" t="s">
        <v>84</v>
      </c>
      <c r="L129" s="81" t="s">
        <v>85</v>
      </c>
      <c r="M129" s="36">
        <v>130002579</v>
      </c>
      <c r="N129" s="4"/>
      <c r="O129" s="76">
        <f>H129-J129</f>
        <v>1277.5</v>
      </c>
    </row>
    <row r="130" spans="1:15" ht="36" customHeight="1">
      <c r="A130" s="187"/>
      <c r="B130" s="187" t="s">
        <v>15</v>
      </c>
      <c r="C130" s="92">
        <v>79713000</v>
      </c>
      <c r="D130" s="14" t="s">
        <v>578</v>
      </c>
      <c r="E130" s="35" t="s">
        <v>579</v>
      </c>
      <c r="F130" s="36"/>
      <c r="G130" s="230" t="s">
        <v>580</v>
      </c>
      <c r="H130" s="80">
        <v>7680</v>
      </c>
      <c r="I130" s="80">
        <v>1280</v>
      </c>
      <c r="J130" s="15"/>
      <c r="K130" s="14" t="s">
        <v>41</v>
      </c>
      <c r="L130" s="16" t="s">
        <v>42</v>
      </c>
      <c r="M130" s="36">
        <v>140015585</v>
      </c>
      <c r="N130" s="4"/>
    </row>
    <row r="131" spans="1:15" ht="36" customHeight="1">
      <c r="A131" s="226"/>
      <c r="B131" s="226" t="s">
        <v>15</v>
      </c>
      <c r="C131" s="92">
        <v>79713000</v>
      </c>
      <c r="D131" s="14" t="s">
        <v>842</v>
      </c>
      <c r="E131" s="35" t="s">
        <v>766</v>
      </c>
      <c r="F131" s="36"/>
      <c r="G131" s="230" t="s">
        <v>843</v>
      </c>
      <c r="H131" s="80">
        <v>673.24</v>
      </c>
      <c r="I131" s="80">
        <v>673.24</v>
      </c>
      <c r="J131" s="80">
        <v>673.24</v>
      </c>
      <c r="K131" s="14" t="s">
        <v>41</v>
      </c>
      <c r="L131" s="16" t="s">
        <v>42</v>
      </c>
      <c r="M131" s="231">
        <v>140066460</v>
      </c>
      <c r="N131" s="4"/>
    </row>
    <row r="132" spans="1:15" ht="36" customHeight="1">
      <c r="A132" s="226"/>
      <c r="B132" s="226" t="s">
        <v>15</v>
      </c>
      <c r="C132" s="92">
        <v>79713000</v>
      </c>
      <c r="D132" s="14" t="s">
        <v>842</v>
      </c>
      <c r="E132" s="35" t="s">
        <v>766</v>
      </c>
      <c r="F132" s="36"/>
      <c r="G132" s="230" t="s">
        <v>844</v>
      </c>
      <c r="H132" s="80">
        <v>800</v>
      </c>
      <c r="I132" s="80"/>
      <c r="J132" s="15"/>
      <c r="K132" s="14" t="s">
        <v>41</v>
      </c>
      <c r="L132" s="16" t="s">
        <v>42</v>
      </c>
      <c r="M132" s="36">
        <v>140066464</v>
      </c>
      <c r="N132" s="4"/>
    </row>
    <row r="133" spans="1:15" ht="36" customHeight="1">
      <c r="A133" s="228"/>
      <c r="B133" s="228" t="s">
        <v>15</v>
      </c>
      <c r="C133" s="81" t="s">
        <v>421</v>
      </c>
      <c r="D133" s="228" t="s">
        <v>431</v>
      </c>
      <c r="E133" s="35" t="s">
        <v>402</v>
      </c>
      <c r="F133" s="36"/>
      <c r="G133" s="86" t="s">
        <v>422</v>
      </c>
      <c r="H133" s="15">
        <v>274800</v>
      </c>
      <c r="I133" s="80">
        <v>45800</v>
      </c>
      <c r="J133" s="17"/>
      <c r="K133" s="228" t="s">
        <v>430</v>
      </c>
      <c r="L133" s="94" t="s">
        <v>42</v>
      </c>
      <c r="M133" s="64">
        <v>130359645</v>
      </c>
      <c r="N133" s="4"/>
    </row>
    <row r="134" spans="1:15" ht="36" customHeight="1">
      <c r="A134" s="228"/>
      <c r="B134" s="228" t="s">
        <v>15</v>
      </c>
      <c r="C134" s="81" t="s">
        <v>254</v>
      </c>
      <c r="D134" s="228" t="s">
        <v>432</v>
      </c>
      <c r="E134" s="35" t="s">
        <v>428</v>
      </c>
      <c r="F134" s="36"/>
      <c r="G134" s="86" t="s">
        <v>427</v>
      </c>
      <c r="H134" s="15">
        <v>114.69</v>
      </c>
      <c r="I134" s="15">
        <v>114.69</v>
      </c>
      <c r="J134" s="15">
        <v>114.69</v>
      </c>
      <c r="K134" s="228" t="s">
        <v>430</v>
      </c>
      <c r="L134" s="94" t="s">
        <v>42</v>
      </c>
      <c r="M134" s="177">
        <v>130360141</v>
      </c>
      <c r="N134" s="4"/>
    </row>
    <row r="135" spans="1:15" ht="36" customHeight="1">
      <c r="A135" s="228"/>
      <c r="B135" s="228" t="s">
        <v>15</v>
      </c>
      <c r="C135" s="81" t="s">
        <v>254</v>
      </c>
      <c r="D135" s="228" t="s">
        <v>432</v>
      </c>
      <c r="E135" s="35" t="s">
        <v>428</v>
      </c>
      <c r="F135" s="36"/>
      <c r="G135" s="86" t="s">
        <v>429</v>
      </c>
      <c r="H135" s="15">
        <v>111.29</v>
      </c>
      <c r="I135" s="15">
        <v>111.29</v>
      </c>
      <c r="J135" s="15">
        <v>111.29</v>
      </c>
      <c r="K135" s="228" t="s">
        <v>430</v>
      </c>
      <c r="L135" s="94" t="s">
        <v>42</v>
      </c>
      <c r="M135" s="177">
        <v>130360110</v>
      </c>
      <c r="N135" s="4"/>
    </row>
    <row r="136" spans="1:15" ht="36" customHeight="1">
      <c r="A136" s="228"/>
      <c r="B136" s="228" t="s">
        <v>15</v>
      </c>
      <c r="C136" s="81" t="s">
        <v>421</v>
      </c>
      <c r="D136" s="228" t="s">
        <v>628</v>
      </c>
      <c r="E136" s="35" t="s">
        <v>402</v>
      </c>
      <c r="F136" s="36"/>
      <c r="G136" s="86" t="s">
        <v>627</v>
      </c>
      <c r="H136" s="15">
        <v>2400</v>
      </c>
      <c r="I136" s="80">
        <v>400</v>
      </c>
      <c r="J136" s="17"/>
      <c r="K136" s="228" t="s">
        <v>430</v>
      </c>
      <c r="L136" s="94" t="s">
        <v>42</v>
      </c>
      <c r="M136" s="64">
        <v>140045377</v>
      </c>
      <c r="N136" s="4"/>
    </row>
    <row r="137" spans="1:15" ht="36" customHeight="1">
      <c r="A137" s="228"/>
      <c r="B137" s="228" t="s">
        <v>15</v>
      </c>
      <c r="C137" s="81" t="s">
        <v>421</v>
      </c>
      <c r="D137" s="228" t="s">
        <v>633</v>
      </c>
      <c r="E137" s="35" t="s">
        <v>402</v>
      </c>
      <c r="F137" s="36"/>
      <c r="G137" s="86" t="s">
        <v>634</v>
      </c>
      <c r="H137" s="15">
        <v>1620</v>
      </c>
      <c r="I137" s="80">
        <v>135</v>
      </c>
      <c r="J137" s="17"/>
      <c r="K137" s="228" t="s">
        <v>430</v>
      </c>
      <c r="L137" s="94" t="s">
        <v>42</v>
      </c>
      <c r="M137" s="64">
        <v>140047191</v>
      </c>
      <c r="N137" s="4"/>
    </row>
    <row r="138" spans="1:15" ht="61.5" customHeight="1">
      <c r="A138" s="107">
        <v>208</v>
      </c>
      <c r="B138" s="107" t="s">
        <v>15</v>
      </c>
      <c r="C138" s="93">
        <v>79100000</v>
      </c>
      <c r="D138" s="53" t="s">
        <v>46</v>
      </c>
      <c r="E138" s="35" t="s">
        <v>81</v>
      </c>
      <c r="F138" s="11"/>
      <c r="G138" s="28" t="s">
        <v>35</v>
      </c>
      <c r="H138" s="37">
        <v>864</v>
      </c>
      <c r="I138" s="80">
        <v>432</v>
      </c>
      <c r="J138" s="59"/>
      <c r="K138" s="53" t="s">
        <v>80</v>
      </c>
      <c r="L138" s="101">
        <v>203862622</v>
      </c>
      <c r="M138" s="66">
        <v>130006621</v>
      </c>
      <c r="N138" s="38"/>
      <c r="O138" s="76">
        <f t="shared" ref="O138" si="2">H138-J138</f>
        <v>864</v>
      </c>
    </row>
    <row r="139" spans="1:15" ht="44.25" customHeight="1">
      <c r="A139" s="107">
        <v>223</v>
      </c>
      <c r="B139" s="107" t="s">
        <v>15</v>
      </c>
      <c r="C139" s="106">
        <v>922000000</v>
      </c>
      <c r="D139" s="107" t="s">
        <v>133</v>
      </c>
      <c r="E139" s="35" t="s">
        <v>160</v>
      </c>
      <c r="G139" s="81" t="s">
        <v>159</v>
      </c>
      <c r="H139" s="34">
        <v>1025</v>
      </c>
      <c r="I139" s="79">
        <v>75</v>
      </c>
      <c r="K139" s="107" t="s">
        <v>86</v>
      </c>
      <c r="L139" s="81" t="s">
        <v>87</v>
      </c>
      <c r="M139" s="63">
        <v>130066624</v>
      </c>
      <c r="O139" s="76" t="e">
        <f>#REF!-#REF!</f>
        <v>#REF!</v>
      </c>
    </row>
    <row r="140" spans="1:15" ht="24.75" customHeight="1">
      <c r="A140" s="148"/>
      <c r="B140" s="148" t="s">
        <v>15</v>
      </c>
      <c r="C140" s="81" t="s">
        <v>131</v>
      </c>
      <c r="D140" s="154" t="s">
        <v>44</v>
      </c>
      <c r="E140" s="35" t="s">
        <v>345</v>
      </c>
      <c r="F140" s="36"/>
      <c r="G140" s="86" t="s">
        <v>344</v>
      </c>
      <c r="H140" s="15">
        <v>1000</v>
      </c>
      <c r="I140" s="80"/>
      <c r="J140" s="17"/>
      <c r="K140" s="39" t="s">
        <v>145</v>
      </c>
      <c r="L140" s="102" t="s">
        <v>359</v>
      </c>
      <c r="M140" s="64">
        <v>130343237</v>
      </c>
      <c r="N140" s="148"/>
    </row>
    <row r="141" spans="1:15" ht="24.75" customHeight="1">
      <c r="A141" s="155"/>
      <c r="B141" s="155" t="s">
        <v>15</v>
      </c>
      <c r="C141" s="81" t="s">
        <v>355</v>
      </c>
      <c r="D141" s="159" t="s">
        <v>356</v>
      </c>
      <c r="E141" s="35" t="s">
        <v>361</v>
      </c>
      <c r="F141" s="36"/>
      <c r="G141" s="86" t="s">
        <v>357</v>
      </c>
      <c r="H141" s="15">
        <v>540</v>
      </c>
      <c r="I141" s="80">
        <v>530</v>
      </c>
      <c r="J141" s="17">
        <v>530</v>
      </c>
      <c r="K141" s="159" t="s">
        <v>358</v>
      </c>
      <c r="L141" s="94" t="s">
        <v>362</v>
      </c>
      <c r="M141" s="177">
        <v>130350579</v>
      </c>
      <c r="N141" s="155"/>
    </row>
    <row r="142" spans="1:15" ht="33.75">
      <c r="A142" s="137"/>
      <c r="B142" s="137" t="s">
        <v>15</v>
      </c>
      <c r="C142" s="81" t="s">
        <v>380</v>
      </c>
      <c r="D142" s="165" t="s">
        <v>385</v>
      </c>
      <c r="E142" s="35" t="s">
        <v>388</v>
      </c>
      <c r="F142" s="36"/>
      <c r="G142" s="86" t="s">
        <v>381</v>
      </c>
      <c r="H142" s="15">
        <v>1400</v>
      </c>
      <c r="I142" s="80">
        <v>1040</v>
      </c>
      <c r="J142" s="17"/>
      <c r="K142" s="165" t="s">
        <v>382</v>
      </c>
      <c r="L142" s="94" t="s">
        <v>383</v>
      </c>
      <c r="M142" s="64">
        <v>130352883</v>
      </c>
      <c r="N142" s="137"/>
    </row>
    <row r="143" spans="1:15" ht="33.75">
      <c r="A143" s="137"/>
      <c r="B143" s="137" t="s">
        <v>15</v>
      </c>
      <c r="C143" s="81" t="s">
        <v>380</v>
      </c>
      <c r="D143" s="165" t="s">
        <v>386</v>
      </c>
      <c r="E143" s="35" t="s">
        <v>389</v>
      </c>
      <c r="F143" s="36"/>
      <c r="G143" s="86" t="s">
        <v>384</v>
      </c>
      <c r="H143" s="15">
        <v>1600</v>
      </c>
      <c r="I143" s="80">
        <v>1240</v>
      </c>
      <c r="J143" s="17"/>
      <c r="K143" s="165" t="s">
        <v>382</v>
      </c>
      <c r="L143" s="94" t="s">
        <v>383</v>
      </c>
      <c r="M143" s="64">
        <v>130352890</v>
      </c>
      <c r="N143" s="137"/>
    </row>
    <row r="144" spans="1:15" ht="28.5" customHeight="1">
      <c r="A144" s="174"/>
      <c r="B144" s="174" t="s">
        <v>15</v>
      </c>
      <c r="C144" s="81" t="s">
        <v>433</v>
      </c>
      <c r="D144" s="174" t="s">
        <v>434</v>
      </c>
      <c r="E144" s="35" t="s">
        <v>435</v>
      </c>
      <c r="F144" s="36"/>
      <c r="G144" s="86" t="s">
        <v>436</v>
      </c>
      <c r="H144" s="15">
        <v>688</v>
      </c>
      <c r="I144" s="80"/>
      <c r="J144" s="17"/>
      <c r="K144" s="174" t="s">
        <v>437</v>
      </c>
      <c r="L144" s="94" t="s">
        <v>438</v>
      </c>
      <c r="M144" s="64">
        <v>140001557</v>
      </c>
      <c r="N144" s="174"/>
    </row>
    <row r="145" spans="1:14" ht="45">
      <c r="A145" s="167"/>
      <c r="B145" s="167" t="s">
        <v>15</v>
      </c>
      <c r="C145" s="81" t="s">
        <v>399</v>
      </c>
      <c r="D145" s="172" t="s">
        <v>400</v>
      </c>
      <c r="E145" s="35" t="s">
        <v>406</v>
      </c>
      <c r="F145" s="36"/>
      <c r="G145" s="86" t="s">
        <v>391</v>
      </c>
      <c r="H145" s="15">
        <v>3240</v>
      </c>
      <c r="I145" s="80">
        <v>540</v>
      </c>
      <c r="J145" s="17"/>
      <c r="K145" s="172" t="s">
        <v>398</v>
      </c>
      <c r="L145" s="94" t="s">
        <v>397</v>
      </c>
      <c r="M145" s="64">
        <v>130358212</v>
      </c>
      <c r="N145" s="167"/>
    </row>
    <row r="146" spans="1:14" ht="33.75">
      <c r="A146" s="167"/>
      <c r="B146" s="167" t="s">
        <v>15</v>
      </c>
      <c r="C146" s="81" t="s">
        <v>407</v>
      </c>
      <c r="D146" s="172" t="s">
        <v>408</v>
      </c>
      <c r="E146" s="35" t="s">
        <v>402</v>
      </c>
      <c r="F146" s="36"/>
      <c r="G146" s="86" t="s">
        <v>392</v>
      </c>
      <c r="H146" s="15">
        <v>1277.5</v>
      </c>
      <c r="I146" s="80">
        <v>206.5</v>
      </c>
      <c r="J146" s="17"/>
      <c r="K146" s="172" t="s">
        <v>409</v>
      </c>
      <c r="L146" s="94" t="s">
        <v>85</v>
      </c>
      <c r="M146" s="64">
        <v>130359672</v>
      </c>
      <c r="N146" s="167"/>
    </row>
    <row r="147" spans="1:14" ht="90">
      <c r="A147" s="167"/>
      <c r="B147" s="167" t="s">
        <v>15</v>
      </c>
      <c r="C147" s="81" t="s">
        <v>399</v>
      </c>
      <c r="D147" s="172" t="s">
        <v>415</v>
      </c>
      <c r="E147" s="35" t="s">
        <v>414</v>
      </c>
      <c r="F147" s="36"/>
      <c r="G147" s="86" t="s">
        <v>393</v>
      </c>
      <c r="H147" s="15">
        <v>576</v>
      </c>
      <c r="I147" s="80"/>
      <c r="J147" s="17"/>
      <c r="K147" s="172" t="s">
        <v>416</v>
      </c>
      <c r="L147" s="172">
        <v>203862622</v>
      </c>
      <c r="M147" s="64">
        <v>140002077</v>
      </c>
      <c r="N147" s="167"/>
    </row>
    <row r="148" spans="1:14" ht="45">
      <c r="A148" s="167"/>
      <c r="B148" s="167" t="s">
        <v>15</v>
      </c>
      <c r="C148" s="81" t="s">
        <v>354</v>
      </c>
      <c r="D148" s="172" t="s">
        <v>413</v>
      </c>
      <c r="E148" s="35" t="s">
        <v>412</v>
      </c>
      <c r="F148" s="36"/>
      <c r="G148" s="86" t="s">
        <v>394</v>
      </c>
      <c r="H148" s="15">
        <v>1625</v>
      </c>
      <c r="I148" s="80"/>
      <c r="J148" s="17"/>
      <c r="K148" s="172" t="s">
        <v>410</v>
      </c>
      <c r="L148" s="94" t="s">
        <v>411</v>
      </c>
      <c r="M148" s="64">
        <v>130359683</v>
      </c>
      <c r="N148" s="167"/>
    </row>
    <row r="149" spans="1:14" ht="33.75">
      <c r="A149" s="172"/>
      <c r="B149" s="172" t="s">
        <v>15</v>
      </c>
      <c r="C149" s="81" t="s">
        <v>193</v>
      </c>
      <c r="D149" s="172" t="s">
        <v>417</v>
      </c>
      <c r="E149" s="35" t="s">
        <v>423</v>
      </c>
      <c r="F149" s="36"/>
      <c r="G149" s="86" t="s">
        <v>395</v>
      </c>
      <c r="H149" s="15">
        <v>25</v>
      </c>
      <c r="I149" s="80"/>
      <c r="J149" s="17"/>
      <c r="K149" s="172" t="s">
        <v>212</v>
      </c>
      <c r="L149" s="94" t="s">
        <v>194</v>
      </c>
      <c r="M149" s="64">
        <v>130359700</v>
      </c>
      <c r="N149" s="172"/>
    </row>
    <row r="150" spans="1:14" ht="33.75">
      <c r="A150" s="172"/>
      <c r="B150" s="172" t="s">
        <v>15</v>
      </c>
      <c r="C150" s="81" t="s">
        <v>407</v>
      </c>
      <c r="D150" s="172" t="s">
        <v>420</v>
      </c>
      <c r="E150" s="35" t="s">
        <v>402</v>
      </c>
      <c r="F150" s="36"/>
      <c r="G150" s="86" t="s">
        <v>396</v>
      </c>
      <c r="H150" s="15">
        <v>1860</v>
      </c>
      <c r="I150" s="80">
        <v>390</v>
      </c>
      <c r="J150" s="17"/>
      <c r="K150" s="172" t="s">
        <v>418</v>
      </c>
      <c r="L150" s="94" t="s">
        <v>419</v>
      </c>
      <c r="M150" s="64">
        <v>140000740</v>
      </c>
      <c r="N150" s="179" t="s">
        <v>545</v>
      </c>
    </row>
    <row r="151" spans="1:14" ht="33.75">
      <c r="A151" s="173"/>
      <c r="B151" s="173" t="s">
        <v>15</v>
      </c>
      <c r="C151" s="81" t="s">
        <v>193</v>
      </c>
      <c r="D151" s="173" t="s">
        <v>426</v>
      </c>
      <c r="E151" s="35" t="s">
        <v>425</v>
      </c>
      <c r="F151" s="36"/>
      <c r="G151" s="86" t="s">
        <v>424</v>
      </c>
      <c r="H151" s="15">
        <v>4.3600000000000003</v>
      </c>
      <c r="I151" s="80"/>
      <c r="J151" s="17"/>
      <c r="K151" s="173" t="s">
        <v>268</v>
      </c>
      <c r="L151" s="94" t="s">
        <v>267</v>
      </c>
      <c r="M151" s="64">
        <v>130359745</v>
      </c>
      <c r="N151" s="173"/>
    </row>
    <row r="152" spans="1:14" ht="33.75">
      <c r="A152" s="167"/>
      <c r="B152" s="167" t="s">
        <v>15</v>
      </c>
      <c r="C152" s="81" t="s">
        <v>403</v>
      </c>
      <c r="D152" s="172" t="s">
        <v>404</v>
      </c>
      <c r="E152" s="35" t="s">
        <v>402</v>
      </c>
      <c r="F152" s="36"/>
      <c r="G152" s="86" t="s">
        <v>401</v>
      </c>
      <c r="H152" s="15">
        <v>21240</v>
      </c>
      <c r="I152" s="80">
        <v>1098.9000000000001</v>
      </c>
      <c r="J152" s="17"/>
      <c r="K152" s="172" t="s">
        <v>405</v>
      </c>
      <c r="L152" s="94" t="s">
        <v>175</v>
      </c>
      <c r="M152" s="64">
        <v>130358116</v>
      </c>
      <c r="N152" s="167"/>
    </row>
    <row r="153" spans="1:14" ht="28.5" customHeight="1">
      <c r="A153" s="176"/>
      <c r="B153" s="176" t="s">
        <v>15</v>
      </c>
      <c r="C153" s="81" t="s">
        <v>403</v>
      </c>
      <c r="D153" s="176" t="s">
        <v>508</v>
      </c>
      <c r="E153" s="35" t="s">
        <v>496</v>
      </c>
      <c r="F153" s="36"/>
      <c r="G153" s="86" t="s">
        <v>509</v>
      </c>
      <c r="H153" s="15">
        <v>22080</v>
      </c>
      <c r="I153" s="80">
        <v>3128.93</v>
      </c>
      <c r="J153" s="17"/>
      <c r="K153" s="176" t="s">
        <v>510</v>
      </c>
      <c r="L153" s="94" t="s">
        <v>187</v>
      </c>
      <c r="M153" s="64">
        <v>140000276</v>
      </c>
      <c r="N153" s="176"/>
    </row>
    <row r="154" spans="1:14" ht="28.5" customHeight="1">
      <c r="A154" s="228"/>
      <c r="B154" s="228" t="s">
        <v>15</v>
      </c>
      <c r="C154" s="81" t="s">
        <v>403</v>
      </c>
      <c r="D154" s="228" t="s">
        <v>576</v>
      </c>
      <c r="E154" s="35" t="s">
        <v>569</v>
      </c>
      <c r="F154" s="36"/>
      <c r="G154" s="86" t="s">
        <v>570</v>
      </c>
      <c r="H154" s="15">
        <v>25530</v>
      </c>
      <c r="I154" s="80">
        <v>3573.28</v>
      </c>
      <c r="J154" s="17"/>
      <c r="K154" s="228" t="s">
        <v>405</v>
      </c>
      <c r="L154" s="94" t="s">
        <v>175</v>
      </c>
      <c r="M154" s="64">
        <v>140021412</v>
      </c>
      <c r="N154" s="228"/>
    </row>
    <row r="155" spans="1:14" ht="28.5" customHeight="1">
      <c r="A155" s="228"/>
      <c r="B155" s="228" t="s">
        <v>15</v>
      </c>
      <c r="C155" s="81" t="s">
        <v>711</v>
      </c>
      <c r="D155" s="228" t="s">
        <v>712</v>
      </c>
      <c r="E155" s="35" t="s">
        <v>707</v>
      </c>
      <c r="F155" s="36"/>
      <c r="G155" s="86" t="s">
        <v>709</v>
      </c>
      <c r="H155" s="15">
        <v>4168</v>
      </c>
      <c r="I155" s="80">
        <v>495.58</v>
      </c>
      <c r="J155" s="80">
        <v>495.58</v>
      </c>
      <c r="K155" s="228" t="s">
        <v>708</v>
      </c>
      <c r="L155" s="94" t="s">
        <v>710</v>
      </c>
      <c r="M155" s="64">
        <v>140050476</v>
      </c>
      <c r="N155" s="228"/>
    </row>
    <row r="156" spans="1:14" ht="28.5" customHeight="1">
      <c r="A156" s="228"/>
      <c r="B156" s="228" t="s">
        <v>15</v>
      </c>
      <c r="C156" s="81" t="s">
        <v>403</v>
      </c>
      <c r="D156" s="228" t="s">
        <v>833</v>
      </c>
      <c r="E156" s="35" t="s">
        <v>817</v>
      </c>
      <c r="F156" s="36"/>
      <c r="G156" s="86" t="s">
        <v>832</v>
      </c>
      <c r="H156" s="15">
        <v>5610</v>
      </c>
      <c r="I156" s="15">
        <v>5610</v>
      </c>
      <c r="J156" s="15">
        <v>5610</v>
      </c>
      <c r="K156" s="228" t="s">
        <v>834</v>
      </c>
      <c r="L156" s="94" t="s">
        <v>310</v>
      </c>
      <c r="M156" s="177">
        <v>140065922</v>
      </c>
      <c r="N156" s="228"/>
    </row>
    <row r="157" spans="1:14" ht="33.75">
      <c r="A157" s="165"/>
      <c r="B157" s="165" t="s">
        <v>15</v>
      </c>
      <c r="C157" s="175">
        <v>55100000</v>
      </c>
      <c r="D157" s="41" t="s">
        <v>157</v>
      </c>
      <c r="E157" s="35" t="s">
        <v>440</v>
      </c>
      <c r="F157" s="36"/>
      <c r="G157" s="86" t="s">
        <v>439</v>
      </c>
      <c r="H157" s="182">
        <v>50000</v>
      </c>
      <c r="I157" s="80">
        <v>493.99</v>
      </c>
      <c r="J157" s="17"/>
      <c r="K157" s="174" t="s">
        <v>156</v>
      </c>
      <c r="L157" s="174">
        <v>204544154</v>
      </c>
      <c r="M157" s="64">
        <v>140007214</v>
      </c>
      <c r="N157" s="165"/>
    </row>
    <row r="158" spans="1:14" ht="33.75">
      <c r="A158" s="120"/>
      <c r="B158" s="165" t="s">
        <v>15</v>
      </c>
      <c r="C158" s="81" t="s">
        <v>542</v>
      </c>
      <c r="D158" s="178" t="s">
        <v>543</v>
      </c>
      <c r="E158" s="35" t="s">
        <v>541</v>
      </c>
      <c r="F158" s="36"/>
      <c r="G158" s="86" t="s">
        <v>540</v>
      </c>
      <c r="H158" s="15">
        <v>400</v>
      </c>
      <c r="I158" s="15">
        <v>400</v>
      </c>
      <c r="J158" s="15">
        <v>400</v>
      </c>
      <c r="K158" s="178" t="s">
        <v>334</v>
      </c>
      <c r="L158" s="94" t="s">
        <v>544</v>
      </c>
      <c r="M158" s="177">
        <v>140007534</v>
      </c>
      <c r="N158" s="120"/>
    </row>
    <row r="159" spans="1:14" ht="33.75">
      <c r="A159" s="179"/>
      <c r="B159" s="179" t="s">
        <v>15</v>
      </c>
      <c r="C159" s="81" t="s">
        <v>193</v>
      </c>
      <c r="D159" s="179" t="s">
        <v>426</v>
      </c>
      <c r="E159" s="35" t="s">
        <v>563</v>
      </c>
      <c r="F159" s="36"/>
      <c r="G159" s="86" t="s">
        <v>546</v>
      </c>
      <c r="H159" s="15">
        <v>4.3600000000000003</v>
      </c>
      <c r="I159" s="15">
        <v>4.3600000000000003</v>
      </c>
      <c r="J159" s="15">
        <v>4.3600000000000003</v>
      </c>
      <c r="K159" s="179" t="s">
        <v>268</v>
      </c>
      <c r="L159" s="94" t="s">
        <v>267</v>
      </c>
      <c r="M159" s="177">
        <v>140007547</v>
      </c>
      <c r="N159" s="179"/>
    </row>
    <row r="160" spans="1:14" ht="33.75">
      <c r="A160" s="179"/>
      <c r="B160" s="179" t="s">
        <v>15</v>
      </c>
      <c r="C160" s="81" t="s">
        <v>380</v>
      </c>
      <c r="D160" s="179" t="s">
        <v>547</v>
      </c>
      <c r="E160" s="35" t="s">
        <v>554</v>
      </c>
      <c r="F160" s="36"/>
      <c r="G160" s="86" t="s">
        <v>34</v>
      </c>
      <c r="H160" s="15">
        <v>1900</v>
      </c>
      <c r="I160" s="15">
        <v>1900</v>
      </c>
      <c r="J160" s="15">
        <v>1900</v>
      </c>
      <c r="K160" s="186" t="s">
        <v>577</v>
      </c>
      <c r="L160" s="94" t="s">
        <v>383</v>
      </c>
      <c r="M160" s="177">
        <v>140015311</v>
      </c>
      <c r="N160" s="179"/>
    </row>
    <row r="161" spans="1:14" ht="67.5">
      <c r="A161" s="179"/>
      <c r="B161" s="179" t="s">
        <v>15</v>
      </c>
      <c r="C161" s="81" t="s">
        <v>548</v>
      </c>
      <c r="D161" s="180" t="s">
        <v>549</v>
      </c>
      <c r="E161" s="35" t="s">
        <v>551</v>
      </c>
      <c r="F161" s="36"/>
      <c r="G161" s="86" t="s">
        <v>555</v>
      </c>
      <c r="H161" s="15" t="s">
        <v>550</v>
      </c>
      <c r="I161" s="15" t="s">
        <v>550</v>
      </c>
      <c r="J161" s="15" t="s">
        <v>550</v>
      </c>
      <c r="K161" s="180" t="s">
        <v>552</v>
      </c>
      <c r="L161" s="94" t="s">
        <v>553</v>
      </c>
      <c r="M161" s="177">
        <v>140015431</v>
      </c>
      <c r="N161" s="179"/>
    </row>
    <row r="162" spans="1:14" ht="33.75">
      <c r="A162" s="179"/>
      <c r="B162" s="179" t="s">
        <v>15</v>
      </c>
      <c r="C162" s="81" t="s">
        <v>562</v>
      </c>
      <c r="D162" s="181" t="s">
        <v>557</v>
      </c>
      <c r="E162" s="35" t="s">
        <v>556</v>
      </c>
      <c r="F162" s="36"/>
      <c r="G162" s="86" t="s">
        <v>35</v>
      </c>
      <c r="H162" s="15">
        <v>1050</v>
      </c>
      <c r="I162" s="15">
        <v>1050</v>
      </c>
      <c r="J162" s="15">
        <v>1050</v>
      </c>
      <c r="K162" s="181" t="s">
        <v>559</v>
      </c>
      <c r="L162" s="94" t="s">
        <v>560</v>
      </c>
      <c r="M162" s="177">
        <v>140020576</v>
      </c>
      <c r="N162" s="179"/>
    </row>
    <row r="163" spans="1:14" ht="33.75">
      <c r="A163" s="179"/>
      <c r="B163" s="179" t="s">
        <v>15</v>
      </c>
      <c r="C163" s="81" t="s">
        <v>561</v>
      </c>
      <c r="D163" s="181" t="s">
        <v>558</v>
      </c>
      <c r="E163" s="35" t="s">
        <v>556</v>
      </c>
      <c r="F163" s="36"/>
      <c r="G163" s="86" t="s">
        <v>36</v>
      </c>
      <c r="H163" s="15">
        <v>440</v>
      </c>
      <c r="I163" s="15">
        <v>440</v>
      </c>
      <c r="J163" s="15">
        <v>440</v>
      </c>
      <c r="K163" s="181" t="s">
        <v>559</v>
      </c>
      <c r="L163" s="94" t="s">
        <v>560</v>
      </c>
      <c r="M163" s="177">
        <v>140020585</v>
      </c>
      <c r="N163" s="179"/>
    </row>
    <row r="164" spans="1:14" ht="33.75">
      <c r="A164" s="179"/>
      <c r="B164" s="179" t="s">
        <v>15</v>
      </c>
      <c r="C164" s="81" t="s">
        <v>567</v>
      </c>
      <c r="D164" s="183" t="s">
        <v>568</v>
      </c>
      <c r="E164" s="35" t="s">
        <v>556</v>
      </c>
      <c r="F164" s="36"/>
      <c r="G164" s="86" t="s">
        <v>564</v>
      </c>
      <c r="H164" s="15">
        <v>451</v>
      </c>
      <c r="I164" s="15">
        <v>451</v>
      </c>
      <c r="J164" s="15">
        <v>451</v>
      </c>
      <c r="K164" s="183" t="s">
        <v>565</v>
      </c>
      <c r="L164" s="94" t="s">
        <v>566</v>
      </c>
      <c r="M164" s="177">
        <v>140013306</v>
      </c>
      <c r="N164" s="179"/>
    </row>
    <row r="165" spans="1:14" ht="25.5" customHeight="1">
      <c r="A165" s="184"/>
      <c r="B165" s="184" t="s">
        <v>15</v>
      </c>
      <c r="C165" s="81" t="s">
        <v>572</v>
      </c>
      <c r="D165" s="184" t="s">
        <v>573</v>
      </c>
      <c r="E165" s="35" t="s">
        <v>569</v>
      </c>
      <c r="F165" s="36"/>
      <c r="G165" s="86" t="s">
        <v>571</v>
      </c>
      <c r="H165" s="15">
        <v>190</v>
      </c>
      <c r="I165" s="15">
        <v>190</v>
      </c>
      <c r="J165" s="15">
        <v>190</v>
      </c>
      <c r="K165" s="185" t="s">
        <v>574</v>
      </c>
      <c r="L165" s="94" t="s">
        <v>575</v>
      </c>
      <c r="M165" s="177">
        <v>140020602</v>
      </c>
      <c r="N165" s="184"/>
    </row>
    <row r="166" spans="1:14" ht="33.75">
      <c r="A166" s="178"/>
      <c r="B166" s="178" t="s">
        <v>15</v>
      </c>
      <c r="C166" s="81" t="s">
        <v>131</v>
      </c>
      <c r="D166" s="188" t="s">
        <v>586</v>
      </c>
      <c r="E166" s="35" t="s">
        <v>585</v>
      </c>
      <c r="F166" s="36"/>
      <c r="G166" s="86" t="s">
        <v>583</v>
      </c>
      <c r="H166" s="15">
        <v>4000</v>
      </c>
      <c r="I166" s="80">
        <v>728</v>
      </c>
      <c r="J166" s="80">
        <v>728</v>
      </c>
      <c r="K166" s="188" t="s">
        <v>145</v>
      </c>
      <c r="L166" s="94" t="s">
        <v>359</v>
      </c>
      <c r="M166" s="64">
        <v>140034681</v>
      </c>
      <c r="N166" s="178"/>
    </row>
    <row r="167" spans="1:14" ht="33.75">
      <c r="A167" s="181"/>
      <c r="B167" s="181" t="s">
        <v>15</v>
      </c>
      <c r="C167" s="81" t="s">
        <v>193</v>
      </c>
      <c r="D167" s="188" t="s">
        <v>417</v>
      </c>
      <c r="E167" s="35" t="s">
        <v>585</v>
      </c>
      <c r="F167" s="36"/>
      <c r="G167" s="86" t="s">
        <v>584</v>
      </c>
      <c r="H167" s="15">
        <v>200</v>
      </c>
      <c r="I167" s="80">
        <v>200</v>
      </c>
      <c r="J167" s="80">
        <v>200</v>
      </c>
      <c r="K167" s="188" t="s">
        <v>212</v>
      </c>
      <c r="L167" s="94" t="s">
        <v>194</v>
      </c>
      <c r="M167" s="177">
        <v>140024835</v>
      </c>
      <c r="N167" s="181"/>
    </row>
    <row r="168" spans="1:14" ht="33.75">
      <c r="A168" s="181"/>
      <c r="B168" s="181" t="s">
        <v>15</v>
      </c>
      <c r="C168" s="81" t="s">
        <v>591</v>
      </c>
      <c r="D168" s="188" t="s">
        <v>592</v>
      </c>
      <c r="E168" s="35" t="s">
        <v>595</v>
      </c>
      <c r="F168" s="36"/>
      <c r="G168" s="86" t="s">
        <v>587</v>
      </c>
      <c r="H168" s="15">
        <v>57.6</v>
      </c>
      <c r="I168" s="15">
        <v>57.6</v>
      </c>
      <c r="J168" s="15">
        <v>57.6</v>
      </c>
      <c r="K168" s="188" t="s">
        <v>589</v>
      </c>
      <c r="L168" s="94" t="s">
        <v>590</v>
      </c>
      <c r="M168" s="177">
        <v>140039290</v>
      </c>
      <c r="N168" s="181"/>
    </row>
    <row r="169" spans="1:14" ht="33.75">
      <c r="A169" s="181"/>
      <c r="B169" s="181" t="s">
        <v>15</v>
      </c>
      <c r="C169" s="81" t="s">
        <v>593</v>
      </c>
      <c r="D169" s="188" t="s">
        <v>594</v>
      </c>
      <c r="E169" s="35" t="s">
        <v>595</v>
      </c>
      <c r="F169" s="36"/>
      <c r="G169" s="86" t="s">
        <v>588</v>
      </c>
      <c r="H169" s="15">
        <v>51.53</v>
      </c>
      <c r="I169" s="15">
        <v>51.53</v>
      </c>
      <c r="J169" s="15">
        <v>51.53</v>
      </c>
      <c r="K169" s="188" t="s">
        <v>589</v>
      </c>
      <c r="L169" s="94" t="s">
        <v>590</v>
      </c>
      <c r="M169" s="177">
        <v>140039299</v>
      </c>
      <c r="N169" s="181"/>
    </row>
    <row r="170" spans="1:14" ht="33.75">
      <c r="A170" s="181"/>
      <c r="B170" s="181" t="s">
        <v>15</v>
      </c>
      <c r="C170" s="81" t="s">
        <v>193</v>
      </c>
      <c r="D170" s="192" t="s">
        <v>426</v>
      </c>
      <c r="E170" s="35" t="s">
        <v>605</v>
      </c>
      <c r="F170" s="36"/>
      <c r="G170" s="86" t="s">
        <v>606</v>
      </c>
      <c r="H170" s="15">
        <v>4.3600000000000003</v>
      </c>
      <c r="I170" s="15">
        <v>4.3600000000000003</v>
      </c>
      <c r="J170" s="15">
        <v>4.3600000000000003</v>
      </c>
      <c r="K170" s="192" t="s">
        <v>268</v>
      </c>
      <c r="L170" s="94" t="s">
        <v>267</v>
      </c>
      <c r="M170" s="177">
        <v>140036409</v>
      </c>
      <c r="N170" s="181"/>
    </row>
    <row r="171" spans="1:14" ht="33.75">
      <c r="A171" s="181"/>
      <c r="B171" s="181" t="s">
        <v>15</v>
      </c>
      <c r="C171" s="81" t="s">
        <v>610</v>
      </c>
      <c r="D171" s="193" t="s">
        <v>614</v>
      </c>
      <c r="E171" s="35" t="s">
        <v>611</v>
      </c>
      <c r="F171" s="36"/>
      <c r="G171" s="86" t="s">
        <v>607</v>
      </c>
      <c r="H171" s="15">
        <v>265</v>
      </c>
      <c r="I171" s="15">
        <v>265</v>
      </c>
      <c r="J171" s="15">
        <v>265</v>
      </c>
      <c r="K171" s="193" t="s">
        <v>612</v>
      </c>
      <c r="L171" s="94" t="s">
        <v>613</v>
      </c>
      <c r="M171" s="177">
        <v>140041993</v>
      </c>
      <c r="N171" s="181"/>
    </row>
    <row r="172" spans="1:14" ht="33.75">
      <c r="A172" s="181"/>
      <c r="B172" s="181" t="s">
        <v>15</v>
      </c>
      <c r="C172" s="81" t="s">
        <v>610</v>
      </c>
      <c r="D172" s="193" t="s">
        <v>615</v>
      </c>
      <c r="E172" s="35" t="s">
        <v>611</v>
      </c>
      <c r="F172" s="36"/>
      <c r="G172" s="86" t="s">
        <v>608</v>
      </c>
      <c r="H172" s="15">
        <v>3375</v>
      </c>
      <c r="I172" s="80">
        <v>1125</v>
      </c>
      <c r="J172" s="17"/>
      <c r="K172" s="193" t="s">
        <v>616</v>
      </c>
      <c r="L172" s="94" t="s">
        <v>617</v>
      </c>
      <c r="M172" s="64">
        <v>140042011</v>
      </c>
      <c r="N172" s="181"/>
    </row>
    <row r="173" spans="1:14" ht="33.75">
      <c r="A173" s="181"/>
      <c r="B173" s="181" t="s">
        <v>15</v>
      </c>
      <c r="C173" s="81" t="s">
        <v>618</v>
      </c>
      <c r="D173" s="193" t="s">
        <v>619</v>
      </c>
      <c r="E173" s="35" t="s">
        <v>611</v>
      </c>
      <c r="F173" s="36"/>
      <c r="G173" s="86" t="s">
        <v>609</v>
      </c>
      <c r="H173" s="15">
        <v>170</v>
      </c>
      <c r="I173" s="80">
        <v>170</v>
      </c>
      <c r="J173" s="80">
        <v>170</v>
      </c>
      <c r="K173" s="193" t="s">
        <v>121</v>
      </c>
      <c r="L173" s="94" t="s">
        <v>271</v>
      </c>
      <c r="M173" s="177">
        <v>140042016</v>
      </c>
      <c r="N173" s="181"/>
    </row>
    <row r="174" spans="1:14" ht="25.5" customHeight="1">
      <c r="A174" s="196"/>
      <c r="B174" s="196" t="s">
        <v>15</v>
      </c>
      <c r="C174" s="81" t="s">
        <v>591</v>
      </c>
      <c r="D174" s="196" t="s">
        <v>592</v>
      </c>
      <c r="E174" s="35" t="s">
        <v>655</v>
      </c>
      <c r="F174" s="36"/>
      <c r="G174" s="86" t="s">
        <v>653</v>
      </c>
      <c r="H174" s="15">
        <v>45</v>
      </c>
      <c r="I174" s="15">
        <v>45</v>
      </c>
      <c r="J174" s="15">
        <v>45</v>
      </c>
      <c r="K174" s="196" t="s">
        <v>636</v>
      </c>
      <c r="L174" s="94" t="s">
        <v>590</v>
      </c>
      <c r="M174" s="177">
        <v>140048541</v>
      </c>
      <c r="N174" s="196"/>
    </row>
    <row r="175" spans="1:14" ht="21" customHeight="1">
      <c r="A175" s="196"/>
      <c r="B175" s="196" t="s">
        <v>15</v>
      </c>
      <c r="C175" s="81" t="s">
        <v>593</v>
      </c>
      <c r="D175" s="196" t="s">
        <v>656</v>
      </c>
      <c r="E175" s="35" t="s">
        <v>655</v>
      </c>
      <c r="F175" s="36"/>
      <c r="G175" s="86" t="s">
        <v>654</v>
      </c>
      <c r="H175" s="15">
        <v>119.25</v>
      </c>
      <c r="I175" s="15">
        <v>119.25</v>
      </c>
      <c r="J175" s="15">
        <v>119.25</v>
      </c>
      <c r="K175" s="196" t="s">
        <v>636</v>
      </c>
      <c r="L175" s="94" t="s">
        <v>590</v>
      </c>
      <c r="M175" s="177">
        <v>140048546</v>
      </c>
      <c r="N175" s="196"/>
    </row>
    <row r="176" spans="1:14" ht="45">
      <c r="A176" s="181"/>
      <c r="B176" s="181" t="s">
        <v>15</v>
      </c>
      <c r="C176" s="81" t="s">
        <v>399</v>
      </c>
      <c r="D176" s="196" t="s">
        <v>659</v>
      </c>
      <c r="E176" s="35" t="s">
        <v>635</v>
      </c>
      <c r="F176" s="36"/>
      <c r="G176" s="86" t="s">
        <v>135</v>
      </c>
      <c r="H176" s="15">
        <v>486</v>
      </c>
      <c r="I176" s="80"/>
      <c r="J176" s="17"/>
      <c r="K176" s="196" t="s">
        <v>657</v>
      </c>
      <c r="L176" s="94" t="s">
        <v>658</v>
      </c>
      <c r="M176" s="64">
        <v>140050026</v>
      </c>
      <c r="N176" s="181"/>
    </row>
    <row r="177" spans="1:14" ht="33.75">
      <c r="A177" s="181"/>
      <c r="B177" s="181" t="s">
        <v>15</v>
      </c>
      <c r="C177" s="81" t="s">
        <v>591</v>
      </c>
      <c r="D177" s="196" t="s">
        <v>592</v>
      </c>
      <c r="E177" s="35" t="s">
        <v>635</v>
      </c>
      <c r="F177" s="36"/>
      <c r="G177" s="86" t="s">
        <v>136</v>
      </c>
      <c r="H177" s="15">
        <v>34.5</v>
      </c>
      <c r="I177" s="15">
        <v>34.5</v>
      </c>
      <c r="J177" s="15">
        <v>34.5</v>
      </c>
      <c r="K177" s="196" t="s">
        <v>636</v>
      </c>
      <c r="L177" s="94" t="s">
        <v>590</v>
      </c>
      <c r="M177" s="177">
        <v>140049408</v>
      </c>
      <c r="N177" s="181"/>
    </row>
    <row r="178" spans="1:14" ht="33.75">
      <c r="A178" s="181"/>
      <c r="B178" s="181" t="s">
        <v>15</v>
      </c>
      <c r="C178" s="81" t="s">
        <v>131</v>
      </c>
      <c r="D178" s="196" t="s">
        <v>694</v>
      </c>
      <c r="E178" s="35" t="s">
        <v>646</v>
      </c>
      <c r="F178" s="36"/>
      <c r="G178" s="86" t="s">
        <v>137</v>
      </c>
      <c r="H178" s="15">
        <v>3000</v>
      </c>
      <c r="I178" s="80">
        <v>122.5</v>
      </c>
      <c r="J178" s="17"/>
      <c r="K178" s="196" t="s">
        <v>146</v>
      </c>
      <c r="L178" s="94" t="s">
        <v>695</v>
      </c>
      <c r="M178" s="64">
        <v>140051326</v>
      </c>
      <c r="N178" s="181"/>
    </row>
    <row r="179" spans="1:14" ht="33.75">
      <c r="A179" s="181"/>
      <c r="B179" s="181" t="s">
        <v>15</v>
      </c>
      <c r="C179" s="81" t="s">
        <v>131</v>
      </c>
      <c r="D179" s="196" t="s">
        <v>696</v>
      </c>
      <c r="E179" s="35" t="s">
        <v>646</v>
      </c>
      <c r="F179" s="36"/>
      <c r="G179" s="86" t="s">
        <v>692</v>
      </c>
      <c r="H179" s="15">
        <v>3000</v>
      </c>
      <c r="I179" s="80">
        <v>48</v>
      </c>
      <c r="J179" s="17"/>
      <c r="K179" s="196" t="s">
        <v>697</v>
      </c>
      <c r="L179" s="94" t="s">
        <v>698</v>
      </c>
      <c r="M179" s="64">
        <v>140052345</v>
      </c>
      <c r="N179" s="181"/>
    </row>
    <row r="180" spans="1:14" ht="33.75">
      <c r="A180" s="181"/>
      <c r="B180" s="181" t="s">
        <v>15</v>
      </c>
      <c r="C180" s="81" t="s">
        <v>131</v>
      </c>
      <c r="D180" s="196" t="s">
        <v>699</v>
      </c>
      <c r="E180" s="35" t="s">
        <v>723</v>
      </c>
      <c r="F180" s="36"/>
      <c r="G180" s="86" t="s">
        <v>693</v>
      </c>
      <c r="H180" s="15">
        <v>8000</v>
      </c>
      <c r="I180" s="80">
        <v>4350</v>
      </c>
      <c r="J180" s="17"/>
      <c r="K180" s="196" t="s">
        <v>700</v>
      </c>
      <c r="L180" s="94" t="s">
        <v>575</v>
      </c>
      <c r="M180" s="64">
        <v>140052333</v>
      </c>
      <c r="N180" s="181"/>
    </row>
    <row r="181" spans="1:14" ht="33.75">
      <c r="A181" s="196"/>
      <c r="B181" s="196" t="s">
        <v>15</v>
      </c>
      <c r="C181" s="81" t="s">
        <v>591</v>
      </c>
      <c r="D181" s="199" t="s">
        <v>592</v>
      </c>
      <c r="E181" s="35" t="s">
        <v>713</v>
      </c>
      <c r="F181" s="36"/>
      <c r="G181" s="86" t="s">
        <v>701</v>
      </c>
      <c r="H181" s="15">
        <v>3971</v>
      </c>
      <c r="I181" s="80">
        <v>411</v>
      </c>
      <c r="J181" s="17"/>
      <c r="K181" s="199" t="s">
        <v>714</v>
      </c>
      <c r="L181" s="94" t="s">
        <v>239</v>
      </c>
      <c r="M181" s="64">
        <v>140055389</v>
      </c>
      <c r="N181" s="196"/>
    </row>
    <row r="182" spans="1:14" ht="33.75">
      <c r="A182" s="196"/>
      <c r="B182" s="196" t="s">
        <v>15</v>
      </c>
      <c r="C182" s="81" t="s">
        <v>591</v>
      </c>
      <c r="D182" s="199" t="s">
        <v>592</v>
      </c>
      <c r="E182" s="35" t="s">
        <v>713</v>
      </c>
      <c r="F182" s="36"/>
      <c r="G182" s="86" t="s">
        <v>715</v>
      </c>
      <c r="H182" s="15">
        <v>2145</v>
      </c>
      <c r="I182" s="80">
        <v>48</v>
      </c>
      <c r="J182" s="17"/>
      <c r="K182" s="199" t="s">
        <v>714</v>
      </c>
      <c r="L182" s="94" t="s">
        <v>239</v>
      </c>
      <c r="M182" s="64">
        <v>140055393</v>
      </c>
      <c r="N182" s="196"/>
    </row>
    <row r="183" spans="1:14" ht="33.75">
      <c r="A183" s="196"/>
      <c r="B183" s="196" t="s">
        <v>15</v>
      </c>
      <c r="C183" s="81" t="s">
        <v>752</v>
      </c>
      <c r="D183" s="206" t="s">
        <v>754</v>
      </c>
      <c r="E183" s="35" t="s">
        <v>727</v>
      </c>
      <c r="F183" s="36"/>
      <c r="G183" s="86" t="s">
        <v>726</v>
      </c>
      <c r="H183" s="34">
        <v>303</v>
      </c>
      <c r="I183" s="34">
        <v>303</v>
      </c>
      <c r="J183" s="34">
        <v>303</v>
      </c>
      <c r="K183" s="206" t="s">
        <v>753</v>
      </c>
      <c r="L183" s="94" t="s">
        <v>755</v>
      </c>
      <c r="M183" s="177">
        <v>140058337</v>
      </c>
      <c r="N183" s="196"/>
    </row>
    <row r="184" spans="1:14" ht="33.75">
      <c r="A184" s="196"/>
      <c r="B184" s="196" t="s">
        <v>15</v>
      </c>
      <c r="C184" s="81">
        <v>79341000</v>
      </c>
      <c r="D184" s="206" t="s">
        <v>756</v>
      </c>
      <c r="E184" s="35" t="s">
        <v>727</v>
      </c>
      <c r="F184" s="36"/>
      <c r="G184" s="86" t="s">
        <v>733</v>
      </c>
      <c r="H184" s="15">
        <v>200</v>
      </c>
      <c r="I184" s="80">
        <v>200</v>
      </c>
      <c r="J184" s="17">
        <v>200</v>
      </c>
      <c r="K184" s="206" t="s">
        <v>612</v>
      </c>
      <c r="L184" s="94" t="s">
        <v>613</v>
      </c>
      <c r="M184" s="177">
        <v>140058340</v>
      </c>
      <c r="N184" s="196"/>
    </row>
    <row r="185" spans="1:14" ht="33.75">
      <c r="A185" s="196"/>
      <c r="B185" s="196" t="s">
        <v>15</v>
      </c>
      <c r="C185" s="81" t="s">
        <v>134</v>
      </c>
      <c r="D185" s="208" t="s">
        <v>757</v>
      </c>
      <c r="E185" s="35" t="s">
        <v>731</v>
      </c>
      <c r="F185" s="36"/>
      <c r="G185" s="86" t="s">
        <v>734</v>
      </c>
      <c r="H185" s="15">
        <v>2226</v>
      </c>
      <c r="I185" s="15">
        <v>2226</v>
      </c>
      <c r="J185" s="15">
        <v>2226</v>
      </c>
      <c r="K185" s="202" t="s">
        <v>732</v>
      </c>
      <c r="L185" s="94" t="s">
        <v>158</v>
      </c>
      <c r="M185" s="177">
        <v>140058347</v>
      </c>
      <c r="N185" s="196"/>
    </row>
    <row r="186" spans="1:14" ht="33.75">
      <c r="A186" s="202"/>
      <c r="B186" s="202" t="s">
        <v>15</v>
      </c>
      <c r="C186" s="81" t="s">
        <v>140</v>
      </c>
      <c r="D186" s="209" t="s">
        <v>702</v>
      </c>
      <c r="E186" s="35" t="s">
        <v>777</v>
      </c>
      <c r="F186" s="36"/>
      <c r="G186" s="86" t="s">
        <v>775</v>
      </c>
      <c r="H186" s="15">
        <v>400</v>
      </c>
      <c r="I186" s="15">
        <v>400</v>
      </c>
      <c r="J186" s="15">
        <v>400</v>
      </c>
      <c r="K186" s="209" t="s">
        <v>703</v>
      </c>
      <c r="L186" s="94" t="s">
        <v>704</v>
      </c>
      <c r="M186" s="177">
        <v>140061356</v>
      </c>
      <c r="N186" s="202"/>
    </row>
    <row r="187" spans="1:14" ht="33.75">
      <c r="A187" s="202"/>
      <c r="B187" s="202" t="s">
        <v>15</v>
      </c>
      <c r="C187" s="81" t="s">
        <v>140</v>
      </c>
      <c r="D187" s="209" t="s">
        <v>702</v>
      </c>
      <c r="E187" s="35" t="s">
        <v>777</v>
      </c>
      <c r="F187" s="36"/>
      <c r="G187" s="86" t="s">
        <v>776</v>
      </c>
      <c r="H187" s="15">
        <v>450</v>
      </c>
      <c r="I187" s="80">
        <v>450</v>
      </c>
      <c r="J187" s="17">
        <v>450</v>
      </c>
      <c r="K187" s="209" t="s">
        <v>705</v>
      </c>
      <c r="L187" s="94" t="s">
        <v>706</v>
      </c>
      <c r="M187" s="177">
        <v>140061363</v>
      </c>
      <c r="N187" s="202"/>
    </row>
    <row r="188" spans="1:14" ht="33.75">
      <c r="A188" s="202"/>
      <c r="B188" s="202" t="s">
        <v>15</v>
      </c>
      <c r="C188" s="81" t="s">
        <v>193</v>
      </c>
      <c r="D188" s="213" t="s">
        <v>417</v>
      </c>
      <c r="E188" s="35" t="s">
        <v>777</v>
      </c>
      <c r="F188" s="36"/>
      <c r="G188" s="86" t="s">
        <v>820</v>
      </c>
      <c r="H188" s="15">
        <v>700</v>
      </c>
      <c r="I188" s="80">
        <v>700</v>
      </c>
      <c r="J188" s="17">
        <v>700</v>
      </c>
      <c r="K188" s="213" t="s">
        <v>212</v>
      </c>
      <c r="L188" s="94" t="s">
        <v>194</v>
      </c>
      <c r="M188" s="177">
        <v>140061609</v>
      </c>
      <c r="N188" s="202"/>
    </row>
    <row r="189" spans="1:14" ht="26.25" customHeight="1">
      <c r="A189" s="215"/>
      <c r="B189" s="215"/>
      <c r="C189" s="81" t="s">
        <v>593</v>
      </c>
      <c r="D189" s="215" t="s">
        <v>786</v>
      </c>
      <c r="E189" s="35" t="s">
        <v>785</v>
      </c>
      <c r="F189" s="36"/>
      <c r="G189" s="86" t="s">
        <v>783</v>
      </c>
      <c r="H189" s="15" t="s">
        <v>784</v>
      </c>
      <c r="I189" s="15" t="s">
        <v>784</v>
      </c>
      <c r="J189" s="15" t="s">
        <v>784</v>
      </c>
      <c r="K189" s="215" t="s">
        <v>636</v>
      </c>
      <c r="L189" s="94" t="s">
        <v>590</v>
      </c>
      <c r="M189" s="177">
        <v>140062845</v>
      </c>
      <c r="N189" s="215"/>
    </row>
    <row r="190" spans="1:14" ht="33.75">
      <c r="A190" s="202"/>
      <c r="B190" s="202" t="s">
        <v>15</v>
      </c>
      <c r="C190" s="81" t="s">
        <v>778</v>
      </c>
      <c r="D190" s="212" t="s">
        <v>779</v>
      </c>
      <c r="E190" s="35" t="s">
        <v>780</v>
      </c>
      <c r="F190" s="36"/>
      <c r="G190" s="86" t="s">
        <v>159</v>
      </c>
      <c r="H190" s="15">
        <v>180</v>
      </c>
      <c r="I190" s="15">
        <v>180</v>
      </c>
      <c r="J190" s="15">
        <v>180</v>
      </c>
      <c r="K190" s="212" t="s">
        <v>781</v>
      </c>
      <c r="L190" s="94" t="s">
        <v>782</v>
      </c>
      <c r="M190" s="177">
        <v>140062852</v>
      </c>
      <c r="N190" s="202"/>
    </row>
    <row r="191" spans="1:14" ht="33.75">
      <c r="A191" s="202"/>
      <c r="B191" s="202" t="s">
        <v>15</v>
      </c>
      <c r="C191" s="81" t="s">
        <v>788</v>
      </c>
      <c r="D191" s="215" t="s">
        <v>789</v>
      </c>
      <c r="E191" s="35" t="s">
        <v>780</v>
      </c>
      <c r="F191" s="36"/>
      <c r="G191" s="86" t="s">
        <v>787</v>
      </c>
      <c r="H191" s="15">
        <v>1000</v>
      </c>
      <c r="I191" s="15">
        <v>1000</v>
      </c>
      <c r="J191" s="15">
        <v>1000</v>
      </c>
      <c r="K191" s="215" t="s">
        <v>790</v>
      </c>
      <c r="L191" s="94" t="s">
        <v>791</v>
      </c>
      <c r="M191" s="177">
        <v>140063857</v>
      </c>
      <c r="N191" s="202"/>
    </row>
    <row r="192" spans="1:14" ht="33.75">
      <c r="A192" s="202"/>
      <c r="B192" s="202" t="s">
        <v>15</v>
      </c>
      <c r="C192" s="81" t="s">
        <v>800</v>
      </c>
      <c r="D192" s="217" t="s">
        <v>801</v>
      </c>
      <c r="E192" s="35" t="s">
        <v>793</v>
      </c>
      <c r="F192" s="36"/>
      <c r="G192" s="86" t="s">
        <v>799</v>
      </c>
      <c r="H192" s="15">
        <v>3020.6</v>
      </c>
      <c r="I192" s="15">
        <v>3020.6</v>
      </c>
      <c r="J192" s="15">
        <v>3020.6</v>
      </c>
      <c r="K192" s="217" t="s">
        <v>802</v>
      </c>
      <c r="L192" s="94" t="s">
        <v>803</v>
      </c>
      <c r="M192" s="177">
        <v>140062888</v>
      </c>
      <c r="N192" s="202"/>
    </row>
    <row r="193" spans="1:14" ht="22.5" customHeight="1">
      <c r="A193" s="218"/>
      <c r="B193" s="218" t="s">
        <v>15</v>
      </c>
      <c r="C193" s="81" t="s">
        <v>193</v>
      </c>
      <c r="D193" s="218" t="s">
        <v>813</v>
      </c>
      <c r="E193" s="35" t="s">
        <v>793</v>
      </c>
      <c r="F193" s="36"/>
      <c r="G193" s="86" t="s">
        <v>814</v>
      </c>
      <c r="H193" s="15">
        <v>43.6</v>
      </c>
      <c r="I193" s="15">
        <v>43.6</v>
      </c>
      <c r="J193" s="15">
        <v>43.6</v>
      </c>
      <c r="K193" s="218" t="s">
        <v>268</v>
      </c>
      <c r="L193" s="94" t="s">
        <v>267</v>
      </c>
      <c r="M193" s="177">
        <v>140063863</v>
      </c>
      <c r="N193" s="218"/>
    </row>
    <row r="194" spans="1:14" ht="22.5" customHeight="1">
      <c r="A194" s="219"/>
      <c r="B194" s="219" t="s">
        <v>15</v>
      </c>
      <c r="C194" s="81" t="s">
        <v>815</v>
      </c>
      <c r="D194" s="219" t="s">
        <v>816</v>
      </c>
      <c r="E194" s="35" t="s">
        <v>817</v>
      </c>
      <c r="F194" s="36"/>
      <c r="G194" s="86" t="s">
        <v>818</v>
      </c>
      <c r="H194" s="15">
        <v>312.5</v>
      </c>
      <c r="I194" s="80"/>
      <c r="J194" s="17"/>
      <c r="K194" s="219" t="s">
        <v>819</v>
      </c>
      <c r="L194" s="94" t="s">
        <v>824</v>
      </c>
      <c r="M194" s="177">
        <v>140064210</v>
      </c>
      <c r="N194" s="219"/>
    </row>
    <row r="195" spans="1:14" ht="32.25" customHeight="1">
      <c r="A195" s="218"/>
      <c r="B195" s="218" t="s">
        <v>15</v>
      </c>
      <c r="C195" s="81" t="s">
        <v>807</v>
      </c>
      <c r="D195" s="218" t="s">
        <v>808</v>
      </c>
      <c r="E195" s="35" t="s">
        <v>809</v>
      </c>
      <c r="F195" s="36"/>
      <c r="G195" s="86" t="s">
        <v>806</v>
      </c>
      <c r="H195" s="15">
        <v>800</v>
      </c>
      <c r="I195" s="15">
        <v>800</v>
      </c>
      <c r="J195" s="15">
        <v>800</v>
      </c>
      <c r="K195" s="218" t="s">
        <v>810</v>
      </c>
      <c r="L195" s="94" t="s">
        <v>811</v>
      </c>
      <c r="M195" s="177">
        <v>140065950</v>
      </c>
      <c r="N195" s="218"/>
    </row>
    <row r="196" spans="1:14" ht="33.75">
      <c r="A196" s="202"/>
      <c r="B196" s="202" t="s">
        <v>15</v>
      </c>
      <c r="C196" s="81" t="s">
        <v>593</v>
      </c>
      <c r="D196" s="218" t="s">
        <v>786</v>
      </c>
      <c r="E196" s="35" t="s">
        <v>809</v>
      </c>
      <c r="F196" s="36"/>
      <c r="G196" s="86" t="s">
        <v>805</v>
      </c>
      <c r="H196" s="15" t="s">
        <v>804</v>
      </c>
      <c r="I196" s="15" t="s">
        <v>804</v>
      </c>
      <c r="J196" s="15" t="s">
        <v>804</v>
      </c>
      <c r="K196" s="218" t="s">
        <v>636</v>
      </c>
      <c r="L196" s="94" t="s">
        <v>590</v>
      </c>
      <c r="M196" s="177">
        <v>140066227</v>
      </c>
      <c r="N196" s="202"/>
    </row>
    <row r="197" spans="1:14" ht="33.75">
      <c r="A197" s="202"/>
      <c r="B197" s="202" t="s">
        <v>15</v>
      </c>
      <c r="C197" s="81" t="s">
        <v>193</v>
      </c>
      <c r="D197" s="218" t="s">
        <v>417</v>
      </c>
      <c r="E197" s="35" t="s">
        <v>809</v>
      </c>
      <c r="F197" s="36"/>
      <c r="G197" s="86" t="s">
        <v>812</v>
      </c>
      <c r="H197" s="15">
        <v>610</v>
      </c>
      <c r="I197" s="15">
        <v>610</v>
      </c>
      <c r="J197" s="15">
        <v>610</v>
      </c>
      <c r="K197" s="218" t="s">
        <v>212</v>
      </c>
      <c r="L197" s="94" t="s">
        <v>194</v>
      </c>
      <c r="M197" s="177">
        <v>140066556</v>
      </c>
      <c r="N197" s="202"/>
    </row>
    <row r="198" spans="1:14" ht="33.75">
      <c r="A198" s="202"/>
      <c r="B198" s="202" t="s">
        <v>15</v>
      </c>
      <c r="C198" s="81" t="s">
        <v>828</v>
      </c>
      <c r="D198" s="221" t="s">
        <v>157</v>
      </c>
      <c r="E198" s="35" t="s">
        <v>809</v>
      </c>
      <c r="F198" s="36"/>
      <c r="G198" s="86" t="s">
        <v>825</v>
      </c>
      <c r="H198" s="15" t="s">
        <v>831</v>
      </c>
      <c r="I198" s="80"/>
      <c r="J198" s="17"/>
      <c r="K198" s="221" t="s">
        <v>829</v>
      </c>
      <c r="L198" s="94" t="s">
        <v>830</v>
      </c>
      <c r="M198" s="64">
        <v>140066561</v>
      </c>
      <c r="N198" s="202"/>
    </row>
    <row r="199" spans="1:14" ht="33.75">
      <c r="A199" s="202"/>
      <c r="B199" s="202" t="s">
        <v>15</v>
      </c>
      <c r="C199" s="81" t="s">
        <v>591</v>
      </c>
      <c r="D199" s="221" t="s">
        <v>592</v>
      </c>
      <c r="E199" s="35" t="s">
        <v>827</v>
      </c>
      <c r="F199" s="36"/>
      <c r="G199" s="28" t="s">
        <v>826</v>
      </c>
      <c r="H199" s="15">
        <v>30</v>
      </c>
      <c r="I199" s="80"/>
      <c r="J199" s="17"/>
      <c r="K199" s="221" t="s">
        <v>636</v>
      </c>
      <c r="L199" s="94" t="s">
        <v>590</v>
      </c>
      <c r="M199" s="64"/>
      <c r="N199" s="202"/>
    </row>
    <row r="200" spans="1:14" ht="33.75">
      <c r="A200" s="202"/>
      <c r="B200" s="202" t="s">
        <v>15</v>
      </c>
      <c r="C200" s="81" t="s">
        <v>193</v>
      </c>
      <c r="D200" s="225" t="s">
        <v>813</v>
      </c>
      <c r="E200" s="35" t="s">
        <v>836</v>
      </c>
      <c r="F200" s="36"/>
      <c r="G200" s="86" t="s">
        <v>835</v>
      </c>
      <c r="H200" s="15">
        <v>8.7200000000000006</v>
      </c>
      <c r="I200" s="15">
        <v>8.7200000000000006</v>
      </c>
      <c r="J200" s="15">
        <v>8.7200000000000006</v>
      </c>
      <c r="K200" s="225" t="s">
        <v>268</v>
      </c>
      <c r="L200" s="94" t="s">
        <v>267</v>
      </c>
      <c r="M200" s="177">
        <v>140067342</v>
      </c>
      <c r="N200" s="202"/>
    </row>
    <row r="201" spans="1:14" ht="33.75">
      <c r="A201" s="202"/>
      <c r="B201" s="202" t="s">
        <v>15</v>
      </c>
      <c r="C201" s="81" t="s">
        <v>850</v>
      </c>
      <c r="D201" s="227" t="s">
        <v>851</v>
      </c>
      <c r="E201" s="35" t="s">
        <v>852</v>
      </c>
      <c r="F201" s="36"/>
      <c r="G201" s="86" t="s">
        <v>845</v>
      </c>
      <c r="H201" s="15">
        <v>120</v>
      </c>
      <c r="I201" s="80"/>
      <c r="J201" s="17"/>
      <c r="K201" s="227" t="s">
        <v>853</v>
      </c>
      <c r="L201" s="94" t="s">
        <v>854</v>
      </c>
      <c r="M201" s="177">
        <v>140068773</v>
      </c>
      <c r="N201" s="202"/>
    </row>
    <row r="202" spans="1:14" ht="27.75" customHeight="1">
      <c r="A202" s="233"/>
      <c r="B202" s="233" t="s">
        <v>15</v>
      </c>
      <c r="C202" s="81" t="s">
        <v>193</v>
      </c>
      <c r="D202" s="233" t="s">
        <v>813</v>
      </c>
      <c r="E202" s="35" t="s">
        <v>852</v>
      </c>
      <c r="F202" s="36"/>
      <c r="G202" s="86" t="s">
        <v>863</v>
      </c>
      <c r="H202" s="15">
        <v>30.52</v>
      </c>
      <c r="I202" s="15">
        <v>30.52</v>
      </c>
      <c r="J202" s="15">
        <v>30.52</v>
      </c>
      <c r="K202" s="233" t="s">
        <v>268</v>
      </c>
      <c r="L202" s="94" t="s">
        <v>267</v>
      </c>
      <c r="M202" s="177">
        <v>140068778</v>
      </c>
      <c r="N202" s="233"/>
    </row>
    <row r="203" spans="1:14" ht="33.75">
      <c r="A203" s="196"/>
      <c r="B203" s="196" t="s">
        <v>15</v>
      </c>
      <c r="C203" s="81" t="s">
        <v>593</v>
      </c>
      <c r="D203" s="229" t="s">
        <v>786</v>
      </c>
      <c r="E203" s="35" t="s">
        <v>862</v>
      </c>
      <c r="F203" s="36"/>
      <c r="G203" s="28" t="s">
        <v>861</v>
      </c>
      <c r="H203" s="15">
        <v>298.7</v>
      </c>
      <c r="I203" s="80"/>
      <c r="J203" s="17"/>
      <c r="K203" s="229" t="s">
        <v>636</v>
      </c>
      <c r="L203" s="94" t="s">
        <v>590</v>
      </c>
      <c r="M203" s="64"/>
      <c r="N203" s="196"/>
    </row>
    <row r="204" spans="1:14" ht="33.75">
      <c r="A204" s="234"/>
      <c r="B204" s="234" t="s">
        <v>15</v>
      </c>
      <c r="C204" s="81" t="s">
        <v>828</v>
      </c>
      <c r="D204" s="234" t="s">
        <v>157</v>
      </c>
      <c r="E204" s="35" t="s">
        <v>866</v>
      </c>
      <c r="F204" s="36"/>
      <c r="G204" s="28" t="s">
        <v>870</v>
      </c>
      <c r="H204" s="15" t="s">
        <v>872</v>
      </c>
      <c r="I204" s="80"/>
      <c r="J204" s="17"/>
      <c r="K204" s="234" t="s">
        <v>873</v>
      </c>
      <c r="L204" s="94" t="s">
        <v>874</v>
      </c>
      <c r="M204" s="64"/>
      <c r="N204" s="234"/>
    </row>
    <row r="205" spans="1:14" ht="33.75">
      <c r="A205" s="234"/>
      <c r="B205" s="234" t="s">
        <v>15</v>
      </c>
      <c r="C205" s="81" t="s">
        <v>542</v>
      </c>
      <c r="D205" s="234" t="s">
        <v>869</v>
      </c>
      <c r="E205" s="35" t="s">
        <v>866</v>
      </c>
      <c r="F205" s="36"/>
      <c r="G205" s="28" t="s">
        <v>871</v>
      </c>
      <c r="H205" s="15">
        <v>180</v>
      </c>
      <c r="I205" s="80"/>
      <c r="J205" s="17"/>
      <c r="K205" s="234" t="s">
        <v>875</v>
      </c>
      <c r="L205" s="94" t="s">
        <v>876</v>
      </c>
      <c r="M205" s="64"/>
      <c r="N205" s="234"/>
    </row>
    <row r="206" spans="1:14" ht="33.75">
      <c r="A206" s="232"/>
      <c r="B206" s="232" t="s">
        <v>15</v>
      </c>
      <c r="C206" s="81" t="s">
        <v>877</v>
      </c>
      <c r="D206" s="234" t="s">
        <v>594</v>
      </c>
      <c r="E206" s="35" t="s">
        <v>880</v>
      </c>
      <c r="F206" s="36"/>
      <c r="G206" s="28" t="s">
        <v>867</v>
      </c>
      <c r="H206" s="15">
        <v>72.8</v>
      </c>
      <c r="I206" s="80"/>
      <c r="J206" s="17"/>
      <c r="K206" s="234" t="s">
        <v>636</v>
      </c>
      <c r="L206" s="94" t="s">
        <v>590</v>
      </c>
      <c r="M206" s="64"/>
      <c r="N206" s="232"/>
    </row>
    <row r="207" spans="1:14" ht="33.75">
      <c r="A207" s="232"/>
      <c r="B207" s="232" t="s">
        <v>15</v>
      </c>
      <c r="C207" s="81" t="s">
        <v>878</v>
      </c>
      <c r="D207" s="234" t="s">
        <v>879</v>
      </c>
      <c r="E207" s="35" t="s">
        <v>880</v>
      </c>
      <c r="F207" s="36"/>
      <c r="G207" s="28" t="s">
        <v>868</v>
      </c>
      <c r="H207" s="15">
        <v>27</v>
      </c>
      <c r="I207" s="80"/>
      <c r="J207" s="17"/>
      <c r="K207" s="234" t="s">
        <v>636</v>
      </c>
      <c r="L207" s="94" t="s">
        <v>590</v>
      </c>
      <c r="M207" s="64"/>
      <c r="N207" s="232"/>
    </row>
    <row r="208" spans="1:14" ht="33.75">
      <c r="A208" s="232"/>
      <c r="B208" s="232" t="s">
        <v>15</v>
      </c>
      <c r="D208" s="232"/>
      <c r="E208" s="35"/>
      <c r="F208" s="36"/>
      <c r="G208" s="28"/>
      <c r="H208" s="15"/>
      <c r="I208" s="80"/>
      <c r="J208" s="17"/>
      <c r="K208" s="232"/>
      <c r="M208" s="64"/>
      <c r="N208" s="232"/>
    </row>
    <row r="209" spans="1:15" ht="33.75">
      <c r="A209" s="232"/>
      <c r="B209" s="232" t="s">
        <v>15</v>
      </c>
      <c r="D209" s="232"/>
      <c r="E209" s="35"/>
      <c r="F209" s="36"/>
      <c r="G209" s="28"/>
      <c r="H209" s="15"/>
      <c r="I209" s="80"/>
      <c r="J209" s="17"/>
      <c r="K209" s="232"/>
      <c r="M209" s="64"/>
      <c r="N209" s="232"/>
    </row>
    <row r="210" spans="1:15" ht="33.75">
      <c r="A210" s="232"/>
      <c r="B210" s="232" t="s">
        <v>15</v>
      </c>
      <c r="D210" s="232"/>
      <c r="E210" s="35"/>
      <c r="F210" s="36"/>
      <c r="G210" s="28"/>
      <c r="H210" s="15"/>
      <c r="I210" s="80"/>
      <c r="J210" s="17"/>
      <c r="K210" s="232"/>
      <c r="M210" s="64"/>
      <c r="N210" s="232"/>
    </row>
    <row r="211" spans="1:15" ht="33.75">
      <c r="A211" s="232"/>
      <c r="B211" s="232" t="s">
        <v>15</v>
      </c>
      <c r="D211" s="232"/>
      <c r="E211" s="35"/>
      <c r="F211" s="36"/>
      <c r="G211" s="28"/>
      <c r="H211" s="15"/>
      <c r="I211" s="80"/>
      <c r="J211" s="17"/>
      <c r="K211" s="232"/>
      <c r="M211" s="64"/>
      <c r="N211" s="232"/>
    </row>
    <row r="212" spans="1:15" ht="33.75">
      <c r="A212" s="232"/>
      <c r="B212" s="232" t="s">
        <v>15</v>
      </c>
      <c r="D212" s="232"/>
      <c r="E212" s="35"/>
      <c r="F212" s="36"/>
      <c r="G212" s="28"/>
      <c r="H212" s="15"/>
      <c r="I212" s="80"/>
      <c r="J212" s="17"/>
      <c r="K212" s="232"/>
      <c r="M212" s="64"/>
      <c r="N212" s="232"/>
    </row>
    <row r="213" spans="1:15" ht="33.75">
      <c r="A213" s="232"/>
      <c r="B213" s="232" t="s">
        <v>15</v>
      </c>
      <c r="D213" s="232"/>
      <c r="E213" s="35"/>
      <c r="F213" s="36"/>
      <c r="G213" s="28"/>
      <c r="H213" s="15"/>
      <c r="I213" s="80"/>
      <c r="J213" s="17"/>
      <c r="K213" s="232"/>
      <c r="M213" s="64"/>
      <c r="N213" s="232"/>
    </row>
    <row r="214" spans="1:15" ht="33.75">
      <c r="A214" s="232"/>
      <c r="B214" s="232" t="s">
        <v>15</v>
      </c>
      <c r="D214" s="232"/>
      <c r="E214" s="35"/>
      <c r="F214" s="36"/>
      <c r="G214" s="28"/>
      <c r="H214" s="15"/>
      <c r="I214" s="80"/>
      <c r="J214" s="17"/>
      <c r="K214" s="232"/>
      <c r="M214" s="64"/>
      <c r="N214" s="232"/>
    </row>
    <row r="215" spans="1:15" ht="33.75">
      <c r="A215" s="232"/>
      <c r="B215" s="232" t="s">
        <v>15</v>
      </c>
      <c r="D215" s="232"/>
      <c r="E215" s="35"/>
      <c r="F215" s="36"/>
      <c r="G215" s="28"/>
      <c r="H215" s="15"/>
      <c r="I215" s="80"/>
      <c r="J215" s="17"/>
      <c r="K215" s="232"/>
      <c r="M215" s="64"/>
      <c r="N215" s="232"/>
    </row>
    <row r="216" spans="1:15" ht="33.75">
      <c r="A216" s="232"/>
      <c r="B216" s="232" t="s">
        <v>15</v>
      </c>
      <c r="D216" s="232"/>
      <c r="E216" s="35"/>
      <c r="F216" s="36"/>
      <c r="G216" s="28"/>
      <c r="H216" s="15"/>
      <c r="I216" s="80"/>
      <c r="J216" s="17"/>
      <c r="K216" s="232"/>
      <c r="M216" s="64"/>
      <c r="N216" s="232"/>
    </row>
    <row r="217" spans="1:15" ht="33.75">
      <c r="A217" s="232"/>
      <c r="B217" s="232" t="s">
        <v>15</v>
      </c>
      <c r="D217" s="232"/>
      <c r="E217" s="35"/>
      <c r="F217" s="36"/>
      <c r="G217" s="28"/>
      <c r="H217" s="15"/>
      <c r="I217" s="80"/>
      <c r="J217" s="17"/>
      <c r="K217" s="232"/>
      <c r="M217" s="64"/>
      <c r="N217" s="232"/>
    </row>
    <row r="218" spans="1:15" ht="33.75">
      <c r="A218" s="196"/>
      <c r="B218" s="196" t="s">
        <v>15</v>
      </c>
      <c r="D218" s="196"/>
      <c r="E218" s="35"/>
      <c r="F218" s="36"/>
      <c r="G218" s="28"/>
      <c r="H218" s="15"/>
      <c r="I218" s="80"/>
      <c r="J218" s="17"/>
      <c r="K218" s="196"/>
      <c r="M218" s="64"/>
      <c r="N218" s="196"/>
    </row>
    <row r="219" spans="1:15" ht="33.75">
      <c r="A219" s="196"/>
      <c r="B219" s="196" t="s">
        <v>15</v>
      </c>
      <c r="D219" s="196"/>
      <c r="E219" s="35"/>
      <c r="F219" s="36"/>
      <c r="G219" s="28"/>
      <c r="H219" s="15"/>
      <c r="I219" s="80"/>
      <c r="J219" s="17"/>
      <c r="K219" s="196"/>
      <c r="M219" s="64"/>
      <c r="N219" s="196"/>
    </row>
    <row r="220" spans="1:15">
      <c r="A220" s="222"/>
      <c r="B220" s="223"/>
      <c r="C220" s="223"/>
      <c r="D220" s="223"/>
      <c r="E220" s="223"/>
      <c r="F220" s="223"/>
      <c r="G220" s="223"/>
      <c r="H220" s="224"/>
      <c r="I220" s="238"/>
      <c r="J220" s="238"/>
      <c r="K220" s="238"/>
      <c r="L220" s="238"/>
      <c r="M220" s="238"/>
      <c r="N220" s="238"/>
      <c r="O220" s="76">
        <f t="shared" ref="O220:O223" si="3">H220-J220</f>
        <v>0</v>
      </c>
    </row>
    <row r="221" spans="1:15" ht="15.75">
      <c r="A221" s="83"/>
      <c r="B221" s="108"/>
      <c r="C221" s="88"/>
      <c r="D221" s="108"/>
      <c r="E221" s="109"/>
      <c r="F221" s="109"/>
      <c r="G221" s="88"/>
      <c r="H221" s="109"/>
      <c r="I221" s="124"/>
      <c r="J221" s="109"/>
      <c r="K221" s="84"/>
      <c r="L221" s="103"/>
      <c r="M221" s="85"/>
      <c r="N221" s="108"/>
      <c r="O221" s="76">
        <f t="shared" si="3"/>
        <v>0</v>
      </c>
    </row>
    <row r="222" spans="1:15" ht="15.75">
      <c r="A222" s="83"/>
      <c r="B222" s="237"/>
      <c r="C222" s="237"/>
      <c r="D222" s="237"/>
      <c r="E222" s="238"/>
      <c r="F222" s="238"/>
      <c r="G222" s="88"/>
      <c r="H222" s="109"/>
      <c r="I222" s="124"/>
      <c r="J222" s="109"/>
      <c r="K222" s="84"/>
      <c r="L222" s="103"/>
      <c r="M222" s="85"/>
      <c r="N222" s="108"/>
      <c r="O222" s="76">
        <f t="shared" si="3"/>
        <v>0</v>
      </c>
    </row>
    <row r="223" spans="1:15" ht="15.75">
      <c r="A223" s="83"/>
      <c r="B223" s="108"/>
      <c r="C223" s="88"/>
      <c r="D223" s="108"/>
      <c r="E223" s="239"/>
      <c r="F223" s="239"/>
      <c r="G223" s="88"/>
      <c r="H223" s="109"/>
      <c r="I223" s="124"/>
      <c r="J223" s="109"/>
      <c r="K223" s="84"/>
      <c r="L223" s="103"/>
      <c r="M223" s="85"/>
      <c r="N223" s="108"/>
      <c r="O223" s="76">
        <f t="shared" si="3"/>
        <v>0</v>
      </c>
    </row>
    <row r="224" spans="1:15" ht="15.75">
      <c r="A224" s="83"/>
      <c r="B224" s="237"/>
      <c r="C224" s="237"/>
      <c r="D224" s="237"/>
      <c r="E224" s="238"/>
      <c r="F224" s="238"/>
      <c r="G224" s="88"/>
      <c r="H224" s="109"/>
      <c r="I224" s="124"/>
      <c r="J224" s="109"/>
      <c r="K224" s="84"/>
      <c r="L224" s="103"/>
      <c r="M224" s="85"/>
      <c r="N224" s="108"/>
    </row>
    <row r="225" spans="1:14" ht="15.75">
      <c r="A225" s="83"/>
      <c r="B225" s="108"/>
      <c r="C225" s="88"/>
      <c r="D225" s="108"/>
      <c r="E225" s="239"/>
      <c r="F225" s="239"/>
      <c r="G225" s="88"/>
      <c r="H225" s="109"/>
      <c r="I225" s="124"/>
      <c r="J225" s="109"/>
      <c r="K225" s="84"/>
      <c r="L225" s="103"/>
      <c r="M225" s="85"/>
      <c r="N225" s="108"/>
    </row>
  </sheetData>
  <autoFilter ref="A5:N54">
    <filterColumn colId="11"/>
  </autoFilter>
  <mergeCells count="12">
    <mergeCell ref="A1:N1"/>
    <mergeCell ref="A2:H2"/>
    <mergeCell ref="I2:N2"/>
    <mergeCell ref="A3:H3"/>
    <mergeCell ref="I3:N3"/>
    <mergeCell ref="B224:D224"/>
    <mergeCell ref="E224:F224"/>
    <mergeCell ref="E225:F225"/>
    <mergeCell ref="I220:N220"/>
    <mergeCell ref="B222:D222"/>
    <mergeCell ref="E222:F222"/>
    <mergeCell ref="E223:F223"/>
  </mergeCells>
  <pageMargins left="0.7" right="0.7" top="0.75" bottom="0.75" header="0.3" footer="0.3"/>
  <pageSetup scale="60" orientation="landscape" r:id="rId1"/>
  <rowBreaks count="1" manualBreakCount="1">
    <brk id="1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topLeftCell="A19" zoomScale="110" zoomScaleSheetLayoutView="110" workbookViewId="0">
      <selection activeCell="K22" sqref="K22"/>
    </sheetView>
  </sheetViews>
  <sheetFormatPr defaultRowHeight="15"/>
  <cols>
    <col min="1" max="1" width="4.140625" customWidth="1"/>
    <col min="3" max="3" width="8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3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43.5" customHeight="1">
      <c r="A2" s="247" t="s">
        <v>40</v>
      </c>
      <c r="B2" s="247"/>
      <c r="C2" s="247"/>
      <c r="D2" s="247"/>
      <c r="E2" s="247"/>
      <c r="F2" s="247"/>
      <c r="G2" s="247"/>
      <c r="H2" s="247"/>
      <c r="I2" s="246" t="s">
        <v>16</v>
      </c>
      <c r="J2" s="246"/>
      <c r="K2" s="246"/>
      <c r="L2" s="246"/>
      <c r="M2" s="246"/>
    </row>
    <row r="3" spans="1:13" ht="28.5" customHeight="1">
      <c r="A3" s="247" t="s">
        <v>32</v>
      </c>
      <c r="B3" s="247"/>
      <c r="C3" s="247"/>
      <c r="D3" s="247"/>
      <c r="E3" s="247"/>
      <c r="F3" s="247"/>
      <c r="G3" s="247"/>
      <c r="H3" s="247"/>
      <c r="I3" s="246" t="s">
        <v>24</v>
      </c>
      <c r="J3" s="246"/>
      <c r="K3" s="246"/>
      <c r="L3" s="246"/>
      <c r="M3" s="246"/>
    </row>
    <row r="4" spans="1:13" ht="146.25">
      <c r="A4" s="1" t="s">
        <v>0</v>
      </c>
      <c r="B4" s="1" t="s">
        <v>2</v>
      </c>
      <c r="C4" s="2" t="s">
        <v>3</v>
      </c>
      <c r="D4" s="2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3" ht="47.25" customHeight="1">
      <c r="A5" s="8">
        <v>2</v>
      </c>
      <c r="B5" s="2" t="s">
        <v>13</v>
      </c>
      <c r="C5" s="19">
        <v>33100000</v>
      </c>
      <c r="D5" s="131" t="s">
        <v>229</v>
      </c>
      <c r="E5" s="12" t="s">
        <v>215</v>
      </c>
      <c r="F5" s="19">
        <v>130014812</v>
      </c>
      <c r="G5" s="7" t="s">
        <v>217</v>
      </c>
      <c r="H5" s="19">
        <v>140000</v>
      </c>
      <c r="I5" s="160">
        <v>140000</v>
      </c>
      <c r="J5" s="160">
        <v>140000</v>
      </c>
      <c r="K5" s="131" t="s">
        <v>230</v>
      </c>
      <c r="L5" s="19">
        <v>404865286</v>
      </c>
      <c r="M5" s="19"/>
    </row>
    <row r="6" spans="1:13" ht="51" customHeight="1">
      <c r="A6" s="8"/>
      <c r="B6" s="2" t="s">
        <v>13</v>
      </c>
      <c r="C6" s="19">
        <v>33100000</v>
      </c>
      <c r="D6" s="131" t="s">
        <v>234</v>
      </c>
      <c r="E6" s="12" t="s">
        <v>233</v>
      </c>
      <c r="F6" s="19">
        <v>130014813</v>
      </c>
      <c r="G6" s="7" t="s">
        <v>231</v>
      </c>
      <c r="H6" s="19">
        <v>106899</v>
      </c>
      <c r="I6" s="236">
        <v>16758</v>
      </c>
      <c r="J6" s="236">
        <v>16758</v>
      </c>
      <c r="K6" s="131" t="s">
        <v>235</v>
      </c>
      <c r="L6" s="19">
        <v>445393164</v>
      </c>
      <c r="M6" s="166" t="s">
        <v>387</v>
      </c>
    </row>
    <row r="7" spans="1:13" ht="42.75" customHeight="1">
      <c r="A7" s="8"/>
      <c r="B7" s="2" t="s">
        <v>13</v>
      </c>
      <c r="C7" s="131">
        <v>33100000</v>
      </c>
      <c r="D7" s="131" t="s">
        <v>236</v>
      </c>
      <c r="E7" s="12" t="s">
        <v>233</v>
      </c>
      <c r="F7" s="19">
        <v>130014814</v>
      </c>
      <c r="G7" s="7" t="s">
        <v>232</v>
      </c>
      <c r="H7" s="19">
        <v>84998</v>
      </c>
      <c r="I7" s="236">
        <v>79133.14</v>
      </c>
      <c r="J7" s="236">
        <v>79133.14</v>
      </c>
      <c r="K7" s="131" t="s">
        <v>235</v>
      </c>
      <c r="L7" s="131">
        <v>445393164</v>
      </c>
      <c r="M7" s="166" t="s">
        <v>387</v>
      </c>
    </row>
    <row r="8" spans="1:13" ht="39.75" customHeight="1">
      <c r="A8" s="8"/>
      <c r="B8" s="2" t="s">
        <v>13</v>
      </c>
      <c r="C8" s="19">
        <v>33100000</v>
      </c>
      <c r="D8" s="143" t="s">
        <v>260</v>
      </c>
      <c r="E8" s="12" t="s">
        <v>274</v>
      </c>
      <c r="F8" s="19">
        <v>130018857</v>
      </c>
      <c r="G8" s="7" t="s">
        <v>299</v>
      </c>
      <c r="H8" s="19">
        <v>7500</v>
      </c>
      <c r="I8" s="236">
        <v>7500</v>
      </c>
      <c r="J8" s="236">
        <v>7500</v>
      </c>
      <c r="K8" s="143" t="s">
        <v>230</v>
      </c>
      <c r="L8" s="19">
        <v>404865286</v>
      </c>
      <c r="M8" s="19"/>
    </row>
    <row r="9" spans="1:13" ht="35.25" customHeight="1">
      <c r="A9" s="8"/>
      <c r="B9" s="2" t="s">
        <v>13</v>
      </c>
      <c r="C9" s="143">
        <v>33100000</v>
      </c>
      <c r="D9" s="143" t="s">
        <v>260</v>
      </c>
      <c r="E9" s="12" t="s">
        <v>274</v>
      </c>
      <c r="F9" s="19">
        <v>130018856</v>
      </c>
      <c r="G9" s="7" t="s">
        <v>300</v>
      </c>
      <c r="H9" s="19">
        <v>14995</v>
      </c>
      <c r="I9" s="236">
        <v>14995</v>
      </c>
      <c r="J9" s="236">
        <v>14995</v>
      </c>
      <c r="K9" s="143" t="s">
        <v>230</v>
      </c>
      <c r="L9" s="143">
        <v>404865286</v>
      </c>
      <c r="M9" s="19"/>
    </row>
    <row r="10" spans="1:13" ht="50.25" customHeight="1">
      <c r="A10" s="8"/>
      <c r="B10" s="2" t="s">
        <v>13</v>
      </c>
      <c r="C10" s="19">
        <v>33100000</v>
      </c>
      <c r="D10" s="143" t="s">
        <v>260</v>
      </c>
      <c r="E10" s="12" t="s">
        <v>270</v>
      </c>
      <c r="F10" s="19">
        <v>130018859</v>
      </c>
      <c r="G10" s="7" t="s">
        <v>301</v>
      </c>
      <c r="H10" s="19">
        <v>29925</v>
      </c>
      <c r="I10" s="236">
        <v>29925</v>
      </c>
      <c r="J10" s="236">
        <v>29925</v>
      </c>
      <c r="K10" s="10" t="s">
        <v>253</v>
      </c>
      <c r="L10" s="19">
        <v>202059725</v>
      </c>
      <c r="M10" s="19"/>
    </row>
    <row r="11" spans="1:13" ht="44.25" customHeight="1">
      <c r="A11" s="8"/>
      <c r="B11" s="2" t="s">
        <v>13</v>
      </c>
      <c r="C11" s="143">
        <v>33100000</v>
      </c>
      <c r="D11" s="143" t="s">
        <v>260</v>
      </c>
      <c r="E11" s="12" t="s">
        <v>275</v>
      </c>
      <c r="F11" s="19">
        <v>130018858</v>
      </c>
      <c r="G11" s="7" t="s">
        <v>302</v>
      </c>
      <c r="H11" s="19">
        <v>3099</v>
      </c>
      <c r="I11" s="236">
        <v>3089</v>
      </c>
      <c r="J11" s="32">
        <v>3089</v>
      </c>
      <c r="K11" s="143" t="s">
        <v>303</v>
      </c>
      <c r="L11" s="19">
        <v>445393164</v>
      </c>
      <c r="M11" s="19"/>
    </row>
    <row r="12" spans="1:13" ht="49.5" customHeight="1">
      <c r="A12" s="8"/>
      <c r="B12" s="2" t="s">
        <v>13</v>
      </c>
      <c r="C12" s="19">
        <v>33100000</v>
      </c>
      <c r="D12" s="156" t="s">
        <v>260</v>
      </c>
      <c r="E12" s="12" t="s">
        <v>346</v>
      </c>
      <c r="F12" s="19">
        <v>130019654</v>
      </c>
      <c r="G12" s="7" t="s">
        <v>304</v>
      </c>
      <c r="H12" s="19">
        <v>15875</v>
      </c>
      <c r="I12" s="236">
        <v>15875</v>
      </c>
      <c r="J12" s="236">
        <v>15875</v>
      </c>
      <c r="K12" s="156" t="s">
        <v>347</v>
      </c>
      <c r="L12" s="19">
        <v>202059725</v>
      </c>
      <c r="M12" s="19"/>
    </row>
    <row r="13" spans="1:13" ht="51" customHeight="1">
      <c r="A13" s="8"/>
      <c r="B13" s="2" t="s">
        <v>13</v>
      </c>
      <c r="C13" s="19">
        <v>33100000</v>
      </c>
      <c r="D13" s="162" t="s">
        <v>372</v>
      </c>
      <c r="E13" s="12" t="s">
        <v>371</v>
      </c>
      <c r="F13" s="19">
        <v>130019652</v>
      </c>
      <c r="G13" s="7" t="s">
        <v>360</v>
      </c>
      <c r="H13" s="19">
        <v>138000</v>
      </c>
      <c r="I13" s="236">
        <v>134692</v>
      </c>
      <c r="J13" s="236">
        <v>134692</v>
      </c>
      <c r="K13" s="162" t="s">
        <v>370</v>
      </c>
      <c r="L13" s="19">
        <v>404917328</v>
      </c>
      <c r="M13" s="166" t="s">
        <v>387</v>
      </c>
    </row>
    <row r="14" spans="1:13" ht="59.25" customHeight="1">
      <c r="A14" s="8"/>
      <c r="B14" s="2" t="s">
        <v>13</v>
      </c>
      <c r="C14" s="19">
        <v>33100000</v>
      </c>
      <c r="D14" s="164" t="s">
        <v>377</v>
      </c>
      <c r="E14" s="12" t="s">
        <v>376</v>
      </c>
      <c r="F14" s="19">
        <v>130025053</v>
      </c>
      <c r="G14" s="7" t="s">
        <v>373</v>
      </c>
      <c r="H14" s="19">
        <v>160375</v>
      </c>
      <c r="I14" s="236">
        <v>155342.70000000001</v>
      </c>
      <c r="J14" s="236">
        <v>155342.70000000001</v>
      </c>
      <c r="K14" s="164" t="s">
        <v>378</v>
      </c>
      <c r="L14" s="19">
        <v>202059725</v>
      </c>
      <c r="M14" s="166" t="s">
        <v>387</v>
      </c>
    </row>
    <row r="15" spans="1:13" ht="62.25" customHeight="1">
      <c r="A15" s="8"/>
      <c r="B15" s="2" t="s">
        <v>13</v>
      </c>
      <c r="C15" s="19">
        <v>33100000</v>
      </c>
      <c r="D15" s="164" t="s">
        <v>377</v>
      </c>
      <c r="E15" s="12" t="s">
        <v>376</v>
      </c>
      <c r="F15" s="157">
        <v>130025054</v>
      </c>
      <c r="G15" s="7" t="s">
        <v>374</v>
      </c>
      <c r="H15" s="19">
        <v>185535</v>
      </c>
      <c r="I15" s="236">
        <v>185315.28</v>
      </c>
      <c r="J15" s="236">
        <v>185315.28</v>
      </c>
      <c r="K15" s="164" t="s">
        <v>378</v>
      </c>
      <c r="L15" s="164">
        <v>202059725</v>
      </c>
      <c r="M15" s="166" t="s">
        <v>387</v>
      </c>
    </row>
    <row r="16" spans="1:13" ht="27" customHeight="1">
      <c r="A16" s="8"/>
      <c r="B16" s="2" t="s">
        <v>13</v>
      </c>
      <c r="C16" s="164">
        <v>33100000</v>
      </c>
      <c r="D16" s="164" t="s">
        <v>377</v>
      </c>
      <c r="E16" s="12" t="s">
        <v>376</v>
      </c>
      <c r="F16" s="19">
        <v>130025057</v>
      </c>
      <c r="G16" s="7" t="s">
        <v>375</v>
      </c>
      <c r="H16" s="19">
        <v>58990</v>
      </c>
      <c r="I16" s="236">
        <v>58990</v>
      </c>
      <c r="J16" s="236">
        <v>58990</v>
      </c>
      <c r="K16" s="164" t="s">
        <v>379</v>
      </c>
      <c r="L16" s="19">
        <v>404901834</v>
      </c>
      <c r="M16" s="166" t="s">
        <v>387</v>
      </c>
    </row>
    <row r="17" spans="1:14" ht="33.75">
      <c r="A17" s="8"/>
      <c r="B17" s="2" t="s">
        <v>13</v>
      </c>
      <c r="C17" s="19"/>
      <c r="D17" s="13"/>
      <c r="E17" s="12"/>
      <c r="F17" s="19"/>
      <c r="G17" s="7"/>
      <c r="H17" s="19"/>
      <c r="I17" s="19"/>
      <c r="J17" s="32"/>
      <c r="K17" s="19"/>
      <c r="L17" s="19"/>
      <c r="M17" s="19"/>
    </row>
    <row r="18" spans="1:14" ht="33.75">
      <c r="A18" s="8"/>
      <c r="B18" s="163" t="s">
        <v>13</v>
      </c>
      <c r="C18" s="164"/>
      <c r="D18" s="13"/>
      <c r="E18" s="12"/>
      <c r="F18" s="164"/>
      <c r="G18" s="7"/>
      <c r="H18" s="164"/>
      <c r="I18" s="164"/>
      <c r="J18" s="32"/>
      <c r="K18" s="164"/>
      <c r="L18" s="164"/>
      <c r="M18" s="164"/>
    </row>
    <row r="19" spans="1:14" ht="33.75">
      <c r="A19" s="8"/>
      <c r="B19" s="163" t="s">
        <v>13</v>
      </c>
      <c r="C19" s="164"/>
      <c r="D19" s="13"/>
      <c r="E19" s="12"/>
      <c r="F19" s="164"/>
      <c r="G19" s="7"/>
      <c r="H19" s="164"/>
      <c r="I19" s="164"/>
      <c r="J19" s="32"/>
      <c r="K19" s="164"/>
      <c r="L19" s="164"/>
      <c r="M19" s="164"/>
    </row>
    <row r="20" spans="1:14" ht="33.75">
      <c r="A20" s="21"/>
      <c r="B20" s="163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4" ht="15.75" thickBot="1">
      <c r="A21" s="249" t="s">
        <v>25</v>
      </c>
      <c r="B21" s="250"/>
      <c r="C21" s="250"/>
      <c r="D21" s="250"/>
      <c r="E21" s="250"/>
      <c r="F21" s="250"/>
      <c r="G21" s="250"/>
      <c r="H21" s="251"/>
      <c r="I21" s="24"/>
      <c r="J21" s="25"/>
      <c r="K21" s="22"/>
      <c r="L21" s="22"/>
      <c r="M21" s="23"/>
    </row>
    <row r="23" spans="1:14">
      <c r="B23" s="244" t="s">
        <v>26</v>
      </c>
      <c r="C23" s="244"/>
      <c r="D23" s="244"/>
      <c r="E23" s="244" t="s">
        <v>27</v>
      </c>
      <c r="F23" s="244"/>
    </row>
    <row r="24" spans="1:14">
      <c r="E24" s="245" t="s">
        <v>28</v>
      </c>
      <c r="F24" s="245"/>
    </row>
    <row r="25" spans="1:14" ht="42.75" customHeight="1">
      <c r="B25" s="248" t="s">
        <v>29</v>
      </c>
      <c r="C25" s="248"/>
      <c r="D25" s="248"/>
      <c r="E25" s="244" t="s">
        <v>30</v>
      </c>
      <c r="F25" s="244"/>
    </row>
    <row r="26" spans="1:14">
      <c r="E26" s="245" t="s">
        <v>28</v>
      </c>
      <c r="F26" s="245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4"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7">
      <c r="C33" s="244"/>
      <c r="D33" s="244"/>
      <c r="E33" s="244"/>
      <c r="F33" s="244"/>
      <c r="G33" s="244"/>
    </row>
    <row r="34" spans="3:7">
      <c r="F34" s="245"/>
      <c r="G34" s="245"/>
    </row>
    <row r="35" spans="3:7">
      <c r="C35" s="248"/>
      <c r="D35" s="248"/>
      <c r="E35" s="248"/>
      <c r="F35" s="244"/>
      <c r="G35" s="244"/>
    </row>
    <row r="36" spans="3:7">
      <c r="F36" s="245"/>
      <c r="G36" s="245"/>
    </row>
  </sheetData>
  <mergeCells count="20">
    <mergeCell ref="F34:G34"/>
    <mergeCell ref="C35:E35"/>
    <mergeCell ref="F35:G35"/>
    <mergeCell ref="F36:G36"/>
    <mergeCell ref="A21:H21"/>
    <mergeCell ref="E23:F23"/>
    <mergeCell ref="E24:F24"/>
    <mergeCell ref="B25:D25"/>
    <mergeCell ref="E25:F25"/>
    <mergeCell ref="B23:D23"/>
    <mergeCell ref="B31:I31"/>
    <mergeCell ref="J31:N31"/>
    <mergeCell ref="C33:E33"/>
    <mergeCell ref="F33:G33"/>
    <mergeCell ref="E26:F26"/>
    <mergeCell ref="A1:M1"/>
    <mergeCell ref="A2:H2"/>
    <mergeCell ref="I2:M2"/>
    <mergeCell ref="A3:H3"/>
    <mergeCell ref="I3:M3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zoomScale="110" zoomScaleSheetLayoutView="110" workbookViewId="0">
      <selection activeCell="K8" sqref="K8"/>
    </sheetView>
  </sheetViews>
  <sheetFormatPr defaultRowHeight="15"/>
  <cols>
    <col min="1" max="1" width="4.140625" customWidth="1"/>
    <col min="3" max="3" width="8" customWidth="1"/>
    <col min="4" max="4" width="16.7109375" customWidth="1"/>
    <col min="9" max="9" width="8" customWidth="1"/>
    <col min="10" max="10" width="9.28515625" customWidth="1"/>
    <col min="11" max="11" width="15" customWidth="1"/>
    <col min="12" max="12" width="10" bestFit="1" customWidth="1"/>
    <col min="13" max="13" width="12.85546875" customWidth="1"/>
  </cols>
  <sheetData>
    <row r="1" spans="1:13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43.5" customHeight="1">
      <c r="A2" s="247" t="s">
        <v>40</v>
      </c>
      <c r="B2" s="247"/>
      <c r="C2" s="247"/>
      <c r="D2" s="247"/>
      <c r="E2" s="247"/>
      <c r="F2" s="247"/>
      <c r="G2" s="247"/>
      <c r="H2" s="247"/>
      <c r="I2" s="246" t="s">
        <v>16</v>
      </c>
      <c r="J2" s="246"/>
      <c r="K2" s="246"/>
      <c r="L2" s="246"/>
      <c r="M2" s="246"/>
    </row>
    <row r="3" spans="1:13" ht="28.5" customHeight="1">
      <c r="A3" s="247" t="s">
        <v>32</v>
      </c>
      <c r="B3" s="247"/>
      <c r="C3" s="247"/>
      <c r="D3" s="247"/>
      <c r="E3" s="247"/>
      <c r="F3" s="247"/>
      <c r="G3" s="247"/>
      <c r="H3" s="247"/>
      <c r="I3" s="246" t="s">
        <v>24</v>
      </c>
      <c r="J3" s="246"/>
      <c r="K3" s="246"/>
      <c r="L3" s="246"/>
      <c r="M3" s="246"/>
    </row>
    <row r="4" spans="1:13" ht="146.25">
      <c r="A4" s="1" t="s">
        <v>0</v>
      </c>
      <c r="B4" s="1" t="s">
        <v>2</v>
      </c>
      <c r="C4" s="168" t="s">
        <v>3</v>
      </c>
      <c r="D4" s="168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1</v>
      </c>
    </row>
    <row r="5" spans="1:13" ht="47.25" customHeight="1">
      <c r="A5" s="8">
        <v>2</v>
      </c>
      <c r="B5" s="168" t="s">
        <v>13</v>
      </c>
      <c r="C5" s="169">
        <v>22100000</v>
      </c>
      <c r="D5" s="216" t="s">
        <v>792</v>
      </c>
      <c r="E5" s="12" t="s">
        <v>793</v>
      </c>
      <c r="F5" s="169">
        <v>140005767</v>
      </c>
      <c r="G5" s="7" t="s">
        <v>390</v>
      </c>
      <c r="H5" s="169">
        <v>66422</v>
      </c>
      <c r="I5" s="170"/>
      <c r="J5" s="170"/>
      <c r="K5" s="216" t="s">
        <v>498</v>
      </c>
      <c r="L5" s="214">
        <v>404882953</v>
      </c>
      <c r="M5" s="169"/>
    </row>
    <row r="6" spans="1:13" ht="51" customHeight="1">
      <c r="A6" s="8"/>
      <c r="B6" s="168" t="s">
        <v>13</v>
      </c>
      <c r="C6" s="169"/>
      <c r="D6" s="169"/>
      <c r="E6" s="12"/>
      <c r="F6" s="169"/>
      <c r="G6" s="7"/>
      <c r="H6" s="169"/>
      <c r="I6" s="169"/>
      <c r="J6" s="169"/>
      <c r="K6" s="169"/>
      <c r="L6" s="169"/>
      <c r="M6" s="169"/>
    </row>
    <row r="7" spans="1:13" ht="42.75" customHeight="1">
      <c r="A7" s="8"/>
      <c r="B7" s="168" t="s">
        <v>13</v>
      </c>
      <c r="C7" s="169"/>
      <c r="D7" s="169"/>
      <c r="E7" s="12"/>
      <c r="F7" s="169"/>
      <c r="G7" s="7"/>
      <c r="H7" s="169"/>
      <c r="I7" s="169"/>
      <c r="J7" s="169"/>
      <c r="K7" s="169"/>
      <c r="L7" s="169"/>
      <c r="M7" s="169"/>
    </row>
    <row r="8" spans="1:13" ht="39.75" customHeight="1">
      <c r="A8" s="8"/>
      <c r="B8" s="168" t="s">
        <v>13</v>
      </c>
      <c r="C8" s="169"/>
      <c r="D8" s="169"/>
      <c r="E8" s="12"/>
      <c r="F8" s="169"/>
      <c r="G8" s="7"/>
      <c r="H8" s="169"/>
      <c r="I8" s="169"/>
      <c r="J8" s="32"/>
      <c r="K8" s="169"/>
      <c r="L8" s="169"/>
      <c r="M8" s="169"/>
    </row>
    <row r="9" spans="1:13" ht="35.25" customHeight="1">
      <c r="A9" s="8"/>
      <c r="B9" s="168" t="s">
        <v>13</v>
      </c>
      <c r="C9" s="169"/>
      <c r="D9" s="169"/>
      <c r="E9" s="12"/>
      <c r="F9" s="169"/>
      <c r="G9" s="7"/>
      <c r="H9" s="169"/>
      <c r="I9" s="220"/>
      <c r="J9" s="32"/>
      <c r="K9" s="169"/>
      <c r="L9" s="169"/>
      <c r="M9" s="169"/>
    </row>
    <row r="10" spans="1:13" ht="50.25" customHeight="1">
      <c r="A10" s="8"/>
      <c r="B10" s="168" t="s">
        <v>13</v>
      </c>
      <c r="C10" s="169"/>
      <c r="D10" s="169"/>
      <c r="E10" s="12"/>
      <c r="F10" s="169"/>
      <c r="G10" s="7"/>
      <c r="H10" s="169"/>
      <c r="I10" s="169"/>
      <c r="J10" s="32"/>
      <c r="K10" s="10"/>
      <c r="L10" s="169"/>
      <c r="M10" s="169"/>
    </row>
    <row r="11" spans="1:13" ht="44.25" customHeight="1">
      <c r="A11" s="8"/>
      <c r="B11" s="168" t="s">
        <v>13</v>
      </c>
      <c r="C11" s="169"/>
      <c r="D11" s="169"/>
      <c r="E11" s="12"/>
      <c r="F11" s="169"/>
      <c r="G11" s="7"/>
      <c r="H11" s="169"/>
      <c r="I11" s="169"/>
      <c r="J11" s="32"/>
      <c r="K11" s="169"/>
      <c r="L11" s="169"/>
      <c r="M11" s="169"/>
    </row>
    <row r="12" spans="1:13" ht="49.5" customHeight="1">
      <c r="A12" s="8"/>
      <c r="B12" s="168" t="s">
        <v>13</v>
      </c>
      <c r="C12" s="169"/>
      <c r="D12" s="169"/>
      <c r="E12" s="12"/>
      <c r="F12" s="169"/>
      <c r="G12" s="7"/>
      <c r="H12" s="169"/>
      <c r="I12" s="169"/>
      <c r="J12" s="32"/>
      <c r="K12" s="169"/>
      <c r="L12" s="169"/>
      <c r="M12" s="169"/>
    </row>
    <row r="13" spans="1:13" ht="51" customHeight="1">
      <c r="A13" s="8"/>
      <c r="B13" s="168" t="s">
        <v>13</v>
      </c>
      <c r="C13" s="169"/>
      <c r="D13" s="169"/>
      <c r="E13" s="12"/>
      <c r="F13" s="169"/>
      <c r="G13" s="7"/>
      <c r="H13" s="169"/>
      <c r="I13" s="169"/>
      <c r="J13" s="169"/>
      <c r="K13" s="169"/>
      <c r="L13" s="169"/>
      <c r="M13" s="169"/>
    </row>
    <row r="14" spans="1:13" ht="39.75" customHeight="1">
      <c r="A14" s="8"/>
      <c r="B14" s="168" t="s">
        <v>13</v>
      </c>
      <c r="C14" s="169"/>
      <c r="D14" s="169"/>
      <c r="E14" s="12"/>
      <c r="F14" s="169"/>
      <c r="G14" s="7"/>
      <c r="H14" s="169"/>
      <c r="I14" s="169"/>
      <c r="J14" s="169"/>
      <c r="K14" s="169"/>
      <c r="L14" s="169"/>
      <c r="M14" s="169"/>
    </row>
    <row r="15" spans="1:13" ht="62.25" customHeight="1">
      <c r="A15" s="8"/>
      <c r="B15" s="168" t="s">
        <v>13</v>
      </c>
      <c r="C15" s="169"/>
      <c r="D15" s="169"/>
      <c r="E15" s="12"/>
      <c r="F15" s="157"/>
      <c r="G15" s="7"/>
      <c r="H15" s="169"/>
      <c r="I15" s="169"/>
      <c r="J15" s="169"/>
      <c r="K15" s="169"/>
      <c r="L15" s="169"/>
      <c r="M15" s="169"/>
    </row>
    <row r="16" spans="1:13" ht="27" customHeight="1">
      <c r="A16" s="8"/>
      <c r="B16" s="168" t="s">
        <v>13</v>
      </c>
      <c r="C16" s="169"/>
      <c r="D16" s="169"/>
      <c r="E16" s="12"/>
      <c r="F16" s="169"/>
      <c r="G16" s="7"/>
      <c r="H16" s="169"/>
      <c r="I16" s="169"/>
      <c r="J16" s="169"/>
      <c r="K16" s="169"/>
      <c r="L16" s="169"/>
      <c r="M16" s="169"/>
    </row>
    <row r="17" spans="1:14" ht="33.75">
      <c r="A17" s="8"/>
      <c r="B17" s="168" t="s">
        <v>13</v>
      </c>
      <c r="C17" s="169"/>
      <c r="D17" s="13"/>
      <c r="E17" s="12"/>
      <c r="F17" s="169"/>
      <c r="G17" s="7"/>
      <c r="H17" s="169"/>
      <c r="I17" s="169"/>
      <c r="J17" s="32"/>
      <c r="K17" s="169"/>
      <c r="L17" s="169"/>
      <c r="M17" s="169"/>
    </row>
    <row r="18" spans="1:14" ht="33.75">
      <c r="A18" s="8"/>
      <c r="B18" s="168" t="s">
        <v>13</v>
      </c>
      <c r="C18" s="169"/>
      <c r="D18" s="13"/>
      <c r="E18" s="12"/>
      <c r="F18" s="169"/>
      <c r="G18" s="7"/>
      <c r="H18" s="169"/>
      <c r="I18" s="169"/>
      <c r="J18" s="32"/>
      <c r="K18" s="169"/>
      <c r="L18" s="169"/>
      <c r="M18" s="169"/>
    </row>
    <row r="19" spans="1:14" ht="33.75">
      <c r="A19" s="8"/>
      <c r="B19" s="168" t="s">
        <v>13</v>
      </c>
      <c r="C19" s="169"/>
      <c r="D19" s="13"/>
      <c r="E19" s="12"/>
      <c r="F19" s="169"/>
      <c r="G19" s="7"/>
      <c r="H19" s="169"/>
      <c r="I19" s="169"/>
      <c r="J19" s="32"/>
      <c r="K19" s="169"/>
      <c r="L19" s="169"/>
      <c r="M19" s="169"/>
    </row>
    <row r="20" spans="1:14" ht="33.75">
      <c r="A20" s="21"/>
      <c r="B20" s="168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4" ht="15.75" thickBot="1">
      <c r="A21" s="249" t="s">
        <v>25</v>
      </c>
      <c r="B21" s="250"/>
      <c r="C21" s="250"/>
      <c r="D21" s="250"/>
      <c r="E21" s="250"/>
      <c r="F21" s="250"/>
      <c r="G21" s="250"/>
      <c r="H21" s="251"/>
      <c r="I21" s="24"/>
      <c r="J21" s="25"/>
      <c r="K21" s="22"/>
      <c r="L21" s="22"/>
      <c r="M21" s="23"/>
    </row>
    <row r="23" spans="1:14">
      <c r="B23" s="244" t="s">
        <v>26</v>
      </c>
      <c r="C23" s="244"/>
      <c r="D23" s="244"/>
      <c r="E23" s="244" t="s">
        <v>27</v>
      </c>
      <c r="F23" s="244"/>
    </row>
    <row r="24" spans="1:14">
      <c r="E24" s="245" t="s">
        <v>28</v>
      </c>
      <c r="F24" s="245"/>
    </row>
    <row r="25" spans="1:14" ht="42.75" customHeight="1">
      <c r="B25" s="248" t="s">
        <v>29</v>
      </c>
      <c r="C25" s="248"/>
      <c r="D25" s="248"/>
      <c r="E25" s="244" t="s">
        <v>30</v>
      </c>
      <c r="F25" s="244"/>
    </row>
    <row r="26" spans="1:14">
      <c r="E26" s="245" t="s">
        <v>28</v>
      </c>
      <c r="F26" s="245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4"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7">
      <c r="C33" s="244"/>
      <c r="D33" s="244"/>
      <c r="E33" s="244"/>
      <c r="F33" s="244"/>
      <c r="G33" s="244"/>
    </row>
    <row r="34" spans="3:7">
      <c r="F34" s="245"/>
      <c r="G34" s="245"/>
    </row>
    <row r="35" spans="3:7">
      <c r="C35" s="248"/>
      <c r="D35" s="248"/>
      <c r="E35" s="248"/>
      <c r="F35" s="244"/>
      <c r="G35" s="244"/>
    </row>
    <row r="36" spans="3:7">
      <c r="F36" s="245"/>
      <c r="G36" s="245"/>
    </row>
  </sheetData>
  <mergeCells count="20">
    <mergeCell ref="F36:G36"/>
    <mergeCell ref="B31:I31"/>
    <mergeCell ref="J31:N31"/>
    <mergeCell ref="C33:E33"/>
    <mergeCell ref="F33:G33"/>
    <mergeCell ref="F34:G34"/>
    <mergeCell ref="C35:E35"/>
    <mergeCell ref="F35:G35"/>
    <mergeCell ref="E26:F26"/>
    <mergeCell ref="A1:M1"/>
    <mergeCell ref="A2:H2"/>
    <mergeCell ref="I2:M2"/>
    <mergeCell ref="A3:H3"/>
    <mergeCell ref="I3:M3"/>
    <mergeCell ref="A21:H21"/>
    <mergeCell ref="B23:D23"/>
    <mergeCell ref="E23:F23"/>
    <mergeCell ref="E24:F24"/>
    <mergeCell ref="B25:D25"/>
    <mergeCell ref="E25:F25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view="pageBreakPreview" zoomScaleSheetLayoutView="100" workbookViewId="0">
      <selection activeCell="M11" sqref="M11"/>
    </sheetView>
  </sheetViews>
  <sheetFormatPr defaultRowHeight="15"/>
  <cols>
    <col min="1" max="1" width="2.85546875" customWidth="1"/>
    <col min="3" max="3" width="7.28515625" customWidth="1"/>
    <col min="4" max="4" width="11.85546875" customWidth="1"/>
    <col min="6" max="6" width="6.7109375" customWidth="1"/>
    <col min="8" max="8" width="13.7109375" customWidth="1"/>
    <col min="9" max="9" width="7.7109375" customWidth="1"/>
    <col min="10" max="10" width="11" customWidth="1"/>
    <col min="11" max="11" width="17.42578125" customWidth="1"/>
    <col min="12" max="12" width="11.85546875" bestFit="1" customWidth="1"/>
    <col min="13" max="13" width="11.85546875" customWidth="1"/>
  </cols>
  <sheetData>
    <row r="1" spans="1:14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43.5" customHeight="1">
      <c r="A2" s="247" t="s">
        <v>39</v>
      </c>
      <c r="B2" s="247"/>
      <c r="C2" s="247"/>
      <c r="D2" s="247"/>
      <c r="E2" s="247"/>
      <c r="F2" s="247"/>
      <c r="G2" s="247"/>
      <c r="H2" s="247"/>
      <c r="I2" s="246" t="s">
        <v>16</v>
      </c>
      <c r="J2" s="246"/>
      <c r="K2" s="246"/>
      <c r="L2" s="246"/>
      <c r="M2" s="246"/>
      <c r="N2" s="246"/>
    </row>
    <row r="3" spans="1:14" ht="28.5" customHeight="1">
      <c r="A3" s="247" t="s">
        <v>31</v>
      </c>
      <c r="B3" s="247"/>
      <c r="C3" s="247"/>
      <c r="D3" s="247"/>
      <c r="E3" s="247"/>
      <c r="F3" s="247"/>
      <c r="G3" s="247"/>
      <c r="H3" s="247"/>
      <c r="I3" s="246" t="s">
        <v>24</v>
      </c>
      <c r="J3" s="246"/>
      <c r="K3" s="246"/>
      <c r="L3" s="246"/>
      <c r="M3" s="246"/>
      <c r="N3" s="246"/>
    </row>
    <row r="4" spans="1:14" ht="145.5" customHeight="1">
      <c r="A4" s="1" t="s">
        <v>0</v>
      </c>
      <c r="B4" s="1" t="s">
        <v>2</v>
      </c>
      <c r="C4" s="2" t="s">
        <v>3</v>
      </c>
      <c r="D4" s="2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48</v>
      </c>
      <c r="N4" s="1" t="s">
        <v>1</v>
      </c>
    </row>
    <row r="5" spans="1:14" ht="14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62"/>
      <c r="N5" s="20">
        <v>13</v>
      </c>
    </row>
    <row r="6" spans="1:14" ht="63.75" customHeight="1">
      <c r="A6" s="44"/>
      <c r="B6" s="42" t="s">
        <v>15</v>
      </c>
      <c r="C6" s="190">
        <v>63500000</v>
      </c>
      <c r="D6" s="10" t="s">
        <v>273</v>
      </c>
      <c r="E6" s="191" t="s">
        <v>581</v>
      </c>
      <c r="F6" s="19"/>
      <c r="G6" s="104" t="s">
        <v>147</v>
      </c>
      <c r="H6" s="45" t="s">
        <v>582</v>
      </c>
      <c r="I6" s="45" t="s">
        <v>759</v>
      </c>
      <c r="J6" s="61" t="s">
        <v>759</v>
      </c>
      <c r="K6" s="16" t="s">
        <v>272</v>
      </c>
      <c r="L6" s="43">
        <v>204955806</v>
      </c>
      <c r="M6" s="141">
        <v>140017250</v>
      </c>
      <c r="N6" s="44"/>
    </row>
    <row r="7" spans="1:14" ht="47.25" customHeight="1">
      <c r="A7" s="195"/>
      <c r="B7" s="196" t="s">
        <v>15</v>
      </c>
      <c r="C7" s="190">
        <v>55100000</v>
      </c>
      <c r="D7" s="10" t="s">
        <v>640</v>
      </c>
      <c r="E7" s="191" t="s">
        <v>637</v>
      </c>
      <c r="F7" s="197"/>
      <c r="G7" s="104" t="s">
        <v>639</v>
      </c>
      <c r="H7" s="45" t="s">
        <v>724</v>
      </c>
      <c r="I7" s="45" t="s">
        <v>758</v>
      </c>
      <c r="J7" s="45" t="s">
        <v>758</v>
      </c>
      <c r="K7" s="16" t="s">
        <v>638</v>
      </c>
      <c r="L7" s="43">
        <v>205090890</v>
      </c>
      <c r="M7" s="141">
        <v>140052959</v>
      </c>
      <c r="N7" s="195"/>
    </row>
    <row r="8" spans="1:14" ht="47.25" customHeight="1">
      <c r="A8" s="195"/>
      <c r="B8" s="196" t="s">
        <v>15</v>
      </c>
      <c r="C8" s="190">
        <v>55100000</v>
      </c>
      <c r="D8" s="10" t="s">
        <v>640</v>
      </c>
      <c r="E8" s="191" t="s">
        <v>646</v>
      </c>
      <c r="F8" s="197"/>
      <c r="G8" s="104" t="s">
        <v>165</v>
      </c>
      <c r="H8" s="45" t="s">
        <v>641</v>
      </c>
      <c r="I8" s="45" t="s">
        <v>641</v>
      </c>
      <c r="J8" s="61" t="s">
        <v>641</v>
      </c>
      <c r="K8" s="16" t="s">
        <v>642</v>
      </c>
      <c r="L8" s="43">
        <v>205275940</v>
      </c>
      <c r="M8" s="141">
        <v>140052968</v>
      </c>
      <c r="N8" s="195"/>
    </row>
    <row r="9" spans="1:14" ht="47.25" customHeight="1">
      <c r="A9" s="195"/>
      <c r="B9" s="196" t="s">
        <v>15</v>
      </c>
      <c r="C9" s="10">
        <v>55500000</v>
      </c>
      <c r="D9" s="41" t="s">
        <v>645</v>
      </c>
      <c r="E9" s="191" t="s">
        <v>646</v>
      </c>
      <c r="F9" s="197"/>
      <c r="G9" s="104" t="s">
        <v>643</v>
      </c>
      <c r="H9" s="45" t="s">
        <v>644</v>
      </c>
      <c r="I9" s="45" t="s">
        <v>644</v>
      </c>
      <c r="J9" s="61" t="s">
        <v>644</v>
      </c>
      <c r="K9" s="16" t="s">
        <v>647</v>
      </c>
      <c r="L9" s="43">
        <v>400014113</v>
      </c>
      <c r="M9" s="141">
        <v>140052974</v>
      </c>
      <c r="N9" s="195"/>
    </row>
    <row r="10" spans="1:14" ht="42" customHeight="1">
      <c r="A10" s="8"/>
      <c r="B10" s="2" t="s">
        <v>15</v>
      </c>
      <c r="C10" s="10">
        <v>55500000</v>
      </c>
      <c r="D10" s="41" t="s">
        <v>649</v>
      </c>
      <c r="E10" s="191" t="s">
        <v>646</v>
      </c>
      <c r="F10" s="5"/>
      <c r="G10" s="86" t="s">
        <v>648</v>
      </c>
      <c r="H10" s="15">
        <v>400</v>
      </c>
      <c r="I10" s="15">
        <v>223.52</v>
      </c>
      <c r="J10" s="15">
        <v>223.52</v>
      </c>
      <c r="K10" s="16" t="s">
        <v>166</v>
      </c>
      <c r="L10" s="16" t="s">
        <v>167</v>
      </c>
      <c r="M10" s="211" t="s">
        <v>725</v>
      </c>
      <c r="N10" s="2"/>
    </row>
    <row r="11" spans="1:14" ht="48.75" customHeight="1">
      <c r="A11" s="47"/>
      <c r="B11" s="9" t="s">
        <v>15</v>
      </c>
      <c r="C11" s="52">
        <v>60100000</v>
      </c>
      <c r="D11" s="49" t="s">
        <v>651</v>
      </c>
      <c r="E11" s="191" t="s">
        <v>646</v>
      </c>
      <c r="F11" s="49"/>
      <c r="G11" s="114" t="s">
        <v>650</v>
      </c>
      <c r="H11" s="37">
        <v>690</v>
      </c>
      <c r="I11" s="37">
        <v>690</v>
      </c>
      <c r="J11" s="58">
        <v>690</v>
      </c>
      <c r="K11" s="89" t="s">
        <v>652</v>
      </c>
      <c r="L11" s="50">
        <v>400099344</v>
      </c>
      <c r="M11" s="210">
        <v>140052983</v>
      </c>
      <c r="N11" s="51"/>
    </row>
    <row r="12" spans="1:14" ht="75.75" customHeight="1">
      <c r="A12" s="47"/>
      <c r="B12" s="9" t="s">
        <v>15</v>
      </c>
      <c r="C12" s="48">
        <v>30100000</v>
      </c>
      <c r="D12" s="11" t="s">
        <v>720</v>
      </c>
      <c r="E12" s="191" t="s">
        <v>719</v>
      </c>
      <c r="F12" s="11"/>
      <c r="G12" s="104" t="s">
        <v>716</v>
      </c>
      <c r="H12" s="37">
        <v>56</v>
      </c>
      <c r="I12" s="37">
        <v>56</v>
      </c>
      <c r="J12" s="37">
        <v>56</v>
      </c>
      <c r="K12" s="200" t="s">
        <v>685</v>
      </c>
      <c r="L12" s="94" t="s">
        <v>686</v>
      </c>
      <c r="M12" s="141">
        <v>140052986</v>
      </c>
      <c r="N12" s="46"/>
    </row>
    <row r="13" spans="1:14" ht="94.5" customHeight="1">
      <c r="A13" s="47"/>
      <c r="B13" s="9" t="s">
        <v>15</v>
      </c>
      <c r="C13" s="48">
        <v>22800000</v>
      </c>
      <c r="D13" s="11" t="s">
        <v>721</v>
      </c>
      <c r="E13" s="191" t="s">
        <v>719</v>
      </c>
      <c r="F13" s="73"/>
      <c r="G13" s="104" t="s">
        <v>717</v>
      </c>
      <c r="H13" s="54">
        <v>294</v>
      </c>
      <c r="I13" s="54">
        <v>294</v>
      </c>
      <c r="J13" s="54">
        <v>294</v>
      </c>
      <c r="K13" s="200" t="s">
        <v>685</v>
      </c>
      <c r="L13" s="94" t="s">
        <v>686</v>
      </c>
      <c r="M13" s="141">
        <v>140052991</v>
      </c>
      <c r="N13" s="46"/>
    </row>
    <row r="14" spans="1:14" ht="46.5" customHeight="1">
      <c r="A14" s="47"/>
      <c r="B14" s="9" t="s">
        <v>15</v>
      </c>
      <c r="C14" s="48">
        <v>79800000</v>
      </c>
      <c r="D14" s="11" t="s">
        <v>722</v>
      </c>
      <c r="E14" s="191" t="s">
        <v>719</v>
      </c>
      <c r="F14" s="73"/>
      <c r="G14" s="104" t="s">
        <v>216</v>
      </c>
      <c r="H14" s="56">
        <v>609</v>
      </c>
      <c r="I14" s="56">
        <v>609</v>
      </c>
      <c r="J14" s="56">
        <v>609</v>
      </c>
      <c r="K14" s="200" t="s">
        <v>685</v>
      </c>
      <c r="L14" s="94" t="s">
        <v>686</v>
      </c>
      <c r="M14" s="210">
        <v>140052993</v>
      </c>
      <c r="N14" s="46"/>
    </row>
    <row r="15" spans="1:14" ht="46.5" customHeight="1">
      <c r="A15" s="47"/>
      <c r="B15" s="9" t="s">
        <v>15</v>
      </c>
      <c r="C15" s="48">
        <v>30200000</v>
      </c>
      <c r="D15" s="11" t="s">
        <v>728</v>
      </c>
      <c r="E15" s="191" t="s">
        <v>729</v>
      </c>
      <c r="F15" s="73"/>
      <c r="G15" s="104" t="s">
        <v>718</v>
      </c>
      <c r="H15" s="56">
        <v>1598</v>
      </c>
      <c r="I15" s="56">
        <v>1598</v>
      </c>
      <c r="J15" s="56">
        <v>1598</v>
      </c>
      <c r="K15" s="16" t="s">
        <v>730</v>
      </c>
      <c r="L15" s="43">
        <v>205198481</v>
      </c>
      <c r="M15" s="210">
        <v>140057389</v>
      </c>
      <c r="N15" s="46"/>
    </row>
    <row r="16" spans="1:14" ht="46.5" customHeight="1">
      <c r="A16" s="47"/>
      <c r="B16" s="9" t="s">
        <v>15</v>
      </c>
      <c r="C16" s="48"/>
      <c r="D16" s="11"/>
      <c r="E16" s="11"/>
      <c r="F16" s="73"/>
      <c r="G16" s="81"/>
      <c r="H16" s="56"/>
      <c r="I16" s="56"/>
      <c r="J16" s="56"/>
      <c r="K16" s="16"/>
      <c r="L16" s="43"/>
      <c r="M16" s="201"/>
      <c r="N16" s="46"/>
    </row>
    <row r="17" spans="1:15" ht="46.5" customHeight="1">
      <c r="A17" s="47"/>
      <c r="B17" s="9" t="s">
        <v>15</v>
      </c>
      <c r="C17" s="48"/>
      <c r="D17" s="11"/>
      <c r="E17" s="11"/>
      <c r="F17" s="73"/>
      <c r="G17" s="81"/>
      <c r="H17" s="56"/>
      <c r="I17" s="56"/>
      <c r="J17" s="56"/>
      <c r="K17" s="152"/>
      <c r="L17" s="94"/>
      <c r="M17" s="201"/>
      <c r="N17" s="46"/>
    </row>
    <row r="18" spans="1:15" ht="46.5" customHeight="1">
      <c r="A18" s="47"/>
      <c r="B18" s="9" t="s">
        <v>15</v>
      </c>
      <c r="C18" s="48"/>
      <c r="D18" s="11"/>
      <c r="E18" s="11"/>
      <c r="F18" s="73"/>
      <c r="G18" s="81"/>
      <c r="H18" s="56"/>
      <c r="I18" s="56"/>
      <c r="J18" s="56"/>
      <c r="K18" s="16"/>
      <c r="L18" s="43"/>
      <c r="M18" s="201"/>
      <c r="N18" s="46"/>
    </row>
    <row r="19" spans="1:15" ht="39" customHeight="1">
      <c r="A19" s="47"/>
      <c r="B19" s="9" t="s">
        <v>15</v>
      </c>
      <c r="C19" s="48"/>
      <c r="D19" s="11"/>
      <c r="E19" s="11"/>
      <c r="F19" s="11"/>
      <c r="G19" s="81"/>
      <c r="H19" s="37"/>
      <c r="I19" s="37"/>
      <c r="J19" s="37"/>
      <c r="K19" s="16"/>
      <c r="L19" s="43"/>
      <c r="M19" s="34"/>
      <c r="N19" s="46"/>
    </row>
    <row r="20" spans="1:15" ht="39" customHeight="1">
      <c r="A20" s="47"/>
      <c r="B20" s="9" t="s">
        <v>15</v>
      </c>
      <c r="C20" s="48"/>
      <c r="D20" s="11"/>
      <c r="E20" s="11"/>
      <c r="F20" s="11"/>
      <c r="G20" s="81"/>
      <c r="H20" s="37"/>
      <c r="I20" s="37"/>
      <c r="J20" s="37"/>
      <c r="K20" s="16"/>
      <c r="L20" s="43"/>
      <c r="M20" s="34"/>
      <c r="N20" s="171"/>
    </row>
    <row r="21" spans="1:15" ht="39" customHeight="1">
      <c r="A21" s="47"/>
      <c r="B21" s="9" t="s">
        <v>15</v>
      </c>
      <c r="C21" s="48"/>
      <c r="D21" s="11"/>
      <c r="E21" s="11"/>
      <c r="F21" s="11"/>
      <c r="G21" s="45"/>
      <c r="H21" s="37"/>
      <c r="I21" s="37"/>
      <c r="J21" s="37"/>
      <c r="K21" s="16"/>
      <c r="L21" s="43"/>
      <c r="M21" s="43"/>
      <c r="N21" s="171"/>
    </row>
    <row r="22" spans="1:15" ht="15.75" thickBot="1">
      <c r="A22" s="249" t="s">
        <v>25</v>
      </c>
      <c r="B22" s="250"/>
      <c r="C22" s="250"/>
      <c r="D22" s="250"/>
      <c r="E22" s="250"/>
      <c r="F22" s="250"/>
      <c r="G22" s="250"/>
      <c r="H22" s="251"/>
      <c r="I22" s="24"/>
      <c r="J22" s="25"/>
      <c r="K22" s="22"/>
      <c r="L22" s="22"/>
      <c r="M22" s="22"/>
      <c r="N22" s="23"/>
    </row>
    <row r="24" spans="1:15">
      <c r="B24" s="33" t="s">
        <v>26</v>
      </c>
      <c r="C24" s="33"/>
      <c r="D24" s="33"/>
      <c r="H24" s="33" t="s">
        <v>27</v>
      </c>
      <c r="I24" s="33"/>
    </row>
    <row r="25" spans="1:15">
      <c r="H25" s="245" t="s">
        <v>28</v>
      </c>
      <c r="I25" s="245"/>
    </row>
    <row r="26" spans="1:15" ht="48.75" customHeight="1">
      <c r="B26" s="248" t="s">
        <v>29</v>
      </c>
      <c r="C26" s="248"/>
      <c r="D26" s="248"/>
      <c r="E26" s="248"/>
      <c r="H26" s="244" t="s">
        <v>30</v>
      </c>
      <c r="I26" s="244"/>
    </row>
    <row r="27" spans="1:15">
      <c r="H27" s="245" t="s">
        <v>28</v>
      </c>
      <c r="I27" s="245"/>
    </row>
    <row r="29" spans="1: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5">
      <c r="B30" s="3"/>
      <c r="C30" s="3"/>
      <c r="D30" s="3"/>
      <c r="E30" s="3"/>
      <c r="F30" s="3"/>
      <c r="G30" s="3"/>
      <c r="H30" s="3"/>
      <c r="I30" s="3"/>
      <c r="J30" s="3"/>
      <c r="K30" s="3"/>
    </row>
    <row r="32" spans="1:15" ht="15.75" thickBot="1">
      <c r="B32" s="249"/>
      <c r="C32" s="250"/>
      <c r="D32" s="250"/>
      <c r="E32" s="250"/>
      <c r="F32" s="250"/>
      <c r="G32" s="250"/>
      <c r="H32" s="250"/>
      <c r="I32" s="251"/>
      <c r="J32" s="252"/>
      <c r="K32" s="250"/>
      <c r="L32" s="250"/>
      <c r="M32" s="250"/>
      <c r="N32" s="250"/>
      <c r="O32" s="253"/>
    </row>
    <row r="34" spans="3:7">
      <c r="C34" s="244"/>
      <c r="D34" s="244"/>
      <c r="E34" s="244"/>
      <c r="F34" s="244"/>
      <c r="G34" s="244"/>
    </row>
    <row r="35" spans="3:7">
      <c r="F35" s="245"/>
      <c r="G35" s="245"/>
    </row>
    <row r="36" spans="3:7">
      <c r="C36" s="248"/>
      <c r="D36" s="248"/>
      <c r="E36" s="248"/>
      <c r="F36" s="244"/>
      <c r="G36" s="244"/>
    </row>
    <row r="37" spans="3:7">
      <c r="F37" s="245"/>
      <c r="G37" s="245"/>
    </row>
  </sheetData>
  <mergeCells count="18">
    <mergeCell ref="F37:G37"/>
    <mergeCell ref="B32:I32"/>
    <mergeCell ref="J32:O32"/>
    <mergeCell ref="C34:E34"/>
    <mergeCell ref="F34:G34"/>
    <mergeCell ref="F35:G35"/>
    <mergeCell ref="C36:E36"/>
    <mergeCell ref="F36:G36"/>
    <mergeCell ref="H27:I27"/>
    <mergeCell ref="A1:N1"/>
    <mergeCell ref="A2:H2"/>
    <mergeCell ref="I2:N2"/>
    <mergeCell ref="A3:H3"/>
    <mergeCell ref="I3:N3"/>
    <mergeCell ref="A22:H22"/>
    <mergeCell ref="H26:I26"/>
    <mergeCell ref="H25:I25"/>
    <mergeCell ref="B26:E26"/>
  </mergeCells>
  <pageMargins left="0.7" right="0.7" top="0.75" bottom="0.75" header="0.3" footer="0.3"/>
  <pageSetup scale="91" orientation="landscape" horizontalDpi="300" verticalDpi="300" r:id="rId1"/>
  <rowBreaks count="1" manualBreakCount="1">
    <brk id="1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2.85546875" customWidth="1"/>
    <col min="3" max="3" width="7.28515625" customWidth="1"/>
    <col min="4" max="4" width="11.85546875" customWidth="1"/>
    <col min="6" max="6" width="6.7109375" customWidth="1"/>
    <col min="8" max="8" width="13.7109375" customWidth="1"/>
    <col min="9" max="9" width="7.7109375" customWidth="1"/>
    <col min="10" max="10" width="11" customWidth="1"/>
    <col min="11" max="11" width="17.42578125" customWidth="1"/>
    <col min="12" max="12" width="11.85546875" bestFit="1" customWidth="1"/>
    <col min="13" max="13" width="11.85546875" customWidth="1"/>
  </cols>
  <sheetData>
    <row r="1" spans="1:14">
      <c r="A1" s="246" t="s">
        <v>11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43.5" customHeight="1">
      <c r="A2" s="247" t="s">
        <v>39</v>
      </c>
      <c r="B2" s="247"/>
      <c r="C2" s="247"/>
      <c r="D2" s="247"/>
      <c r="E2" s="247"/>
      <c r="F2" s="247"/>
      <c r="G2" s="247"/>
      <c r="H2" s="247"/>
      <c r="I2" s="246" t="s">
        <v>16</v>
      </c>
      <c r="J2" s="246"/>
      <c r="K2" s="246"/>
      <c r="L2" s="246"/>
      <c r="M2" s="246"/>
      <c r="N2" s="246"/>
    </row>
    <row r="3" spans="1:14" ht="28.5" customHeight="1">
      <c r="A3" s="247" t="s">
        <v>31</v>
      </c>
      <c r="B3" s="247"/>
      <c r="C3" s="247"/>
      <c r="D3" s="247"/>
      <c r="E3" s="247"/>
      <c r="F3" s="247"/>
      <c r="G3" s="247"/>
      <c r="H3" s="247"/>
      <c r="I3" s="246" t="s">
        <v>24</v>
      </c>
      <c r="J3" s="246"/>
      <c r="K3" s="246"/>
      <c r="L3" s="246"/>
      <c r="M3" s="246"/>
      <c r="N3" s="246"/>
    </row>
    <row r="4" spans="1:14" ht="145.5" customHeight="1">
      <c r="A4" s="1" t="s">
        <v>0</v>
      </c>
      <c r="B4" s="1" t="s">
        <v>2</v>
      </c>
      <c r="C4" s="204" t="s">
        <v>3</v>
      </c>
      <c r="D4" s="204" t="s">
        <v>4</v>
      </c>
      <c r="E4" s="1" t="s">
        <v>12</v>
      </c>
      <c r="F4" s="1" t="s">
        <v>5</v>
      </c>
      <c r="G4" s="1" t="s">
        <v>6</v>
      </c>
      <c r="H4" s="1" t="s">
        <v>7</v>
      </c>
      <c r="I4" s="1" t="s">
        <v>9</v>
      </c>
      <c r="J4" s="1" t="s">
        <v>8</v>
      </c>
      <c r="K4" s="1" t="s">
        <v>14</v>
      </c>
      <c r="L4" s="1" t="s">
        <v>10</v>
      </c>
      <c r="M4" s="1" t="s">
        <v>48</v>
      </c>
      <c r="N4" s="1" t="s">
        <v>1</v>
      </c>
    </row>
    <row r="5" spans="1:14" ht="14.25" customHeight="1">
      <c r="A5" s="203">
        <v>1</v>
      </c>
      <c r="B5" s="20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3">
        <v>8</v>
      </c>
      <c r="I5" s="203">
        <v>9</v>
      </c>
      <c r="J5" s="203">
        <v>10</v>
      </c>
      <c r="K5" s="203">
        <v>11</v>
      </c>
      <c r="L5" s="203">
        <v>12</v>
      </c>
      <c r="M5" s="203"/>
      <c r="N5" s="203">
        <v>13</v>
      </c>
    </row>
    <row r="6" spans="1:14" ht="63.75" customHeight="1">
      <c r="A6" s="203"/>
      <c r="B6" s="204" t="s">
        <v>15</v>
      </c>
      <c r="C6" s="190">
        <v>79800000</v>
      </c>
      <c r="D6" s="10" t="s">
        <v>747</v>
      </c>
      <c r="E6" s="191" t="s">
        <v>748</v>
      </c>
      <c r="F6" s="205"/>
      <c r="G6" s="104" t="s">
        <v>746</v>
      </c>
      <c r="H6" s="45" t="s">
        <v>749</v>
      </c>
      <c r="I6" s="45" t="s">
        <v>749</v>
      </c>
      <c r="J6" s="45" t="s">
        <v>749</v>
      </c>
      <c r="K6" s="16" t="s">
        <v>750</v>
      </c>
      <c r="L6" s="43">
        <v>204439063</v>
      </c>
      <c r="M6" s="141">
        <v>140054649</v>
      </c>
      <c r="N6" s="203"/>
    </row>
    <row r="7" spans="1:14" ht="47.25" customHeight="1">
      <c r="A7" s="203"/>
      <c r="B7" s="204" t="s">
        <v>15</v>
      </c>
      <c r="C7" s="190">
        <v>42500000</v>
      </c>
      <c r="D7" s="10" t="s">
        <v>848</v>
      </c>
      <c r="E7" s="191" t="s">
        <v>847</v>
      </c>
      <c r="F7" s="205"/>
      <c r="G7" s="104" t="s">
        <v>837</v>
      </c>
      <c r="H7" s="45" t="s">
        <v>846</v>
      </c>
      <c r="I7" s="45" t="s">
        <v>846</v>
      </c>
      <c r="J7" s="45" t="s">
        <v>846</v>
      </c>
      <c r="K7" s="16" t="s">
        <v>849</v>
      </c>
      <c r="L7" s="43">
        <v>1006011633</v>
      </c>
      <c r="M7" s="141">
        <v>140068496</v>
      </c>
      <c r="N7" s="203"/>
    </row>
    <row r="8" spans="1:14" ht="47.25" customHeight="1">
      <c r="A8" s="203"/>
      <c r="B8" s="204" t="s">
        <v>15</v>
      </c>
      <c r="C8" s="190">
        <v>30100000</v>
      </c>
      <c r="D8" s="10" t="s">
        <v>527</v>
      </c>
      <c r="E8" s="191" t="s">
        <v>866</v>
      </c>
      <c r="F8" s="205"/>
      <c r="G8" s="104" t="s">
        <v>864</v>
      </c>
      <c r="H8" s="45" t="s">
        <v>865</v>
      </c>
      <c r="I8" s="45" t="s">
        <v>865</v>
      </c>
      <c r="J8" s="45" t="s">
        <v>865</v>
      </c>
      <c r="K8" s="16" t="s">
        <v>121</v>
      </c>
      <c r="L8" s="43">
        <v>205032141</v>
      </c>
      <c r="M8" s="141">
        <v>140069723</v>
      </c>
      <c r="N8" s="203"/>
    </row>
    <row r="9" spans="1:14" ht="47.25" customHeight="1">
      <c r="A9" s="203"/>
      <c r="B9" s="204" t="s">
        <v>15</v>
      </c>
      <c r="C9" s="10"/>
      <c r="D9" s="41"/>
      <c r="E9" s="191"/>
      <c r="F9" s="205"/>
      <c r="G9" s="81"/>
      <c r="H9" s="45"/>
      <c r="I9" s="45"/>
      <c r="J9" s="61"/>
      <c r="K9" s="16"/>
      <c r="L9" s="43"/>
      <c r="M9" s="43"/>
      <c r="N9" s="203"/>
    </row>
    <row r="10" spans="1:14" ht="42" customHeight="1">
      <c r="A10" s="8"/>
      <c r="B10" s="204" t="s">
        <v>15</v>
      </c>
      <c r="C10" s="10"/>
      <c r="D10" s="41"/>
      <c r="E10" s="191"/>
      <c r="F10" s="5"/>
      <c r="G10" s="28"/>
      <c r="H10" s="15"/>
      <c r="I10" s="15"/>
      <c r="J10" s="15"/>
      <c r="K10" s="16"/>
      <c r="L10" s="16"/>
      <c r="M10" s="16"/>
      <c r="N10" s="204"/>
    </row>
    <row r="11" spans="1:14" ht="48.75" customHeight="1">
      <c r="A11" s="47"/>
      <c r="B11" s="9" t="s">
        <v>15</v>
      </c>
      <c r="C11" s="205"/>
      <c r="D11" s="49"/>
      <c r="E11" s="191"/>
      <c r="F11" s="49"/>
      <c r="G11" s="207"/>
      <c r="H11" s="37"/>
      <c r="I11" s="37"/>
      <c r="J11" s="58"/>
      <c r="K11" s="89"/>
      <c r="L11" s="50"/>
      <c r="M11" s="50"/>
      <c r="N11" s="51"/>
    </row>
    <row r="12" spans="1:14" ht="75.75" customHeight="1">
      <c r="A12" s="47"/>
      <c r="B12" s="9" t="s">
        <v>15</v>
      </c>
      <c r="C12" s="48"/>
      <c r="D12" s="11"/>
      <c r="E12" s="191"/>
      <c r="F12" s="11"/>
      <c r="G12" s="81"/>
      <c r="H12" s="37"/>
      <c r="I12" s="37"/>
      <c r="J12" s="37"/>
      <c r="K12" s="204"/>
      <c r="L12" s="94"/>
      <c r="M12" s="34"/>
      <c r="N12" s="46"/>
    </row>
    <row r="13" spans="1:14" ht="94.5" customHeight="1">
      <c r="A13" s="47"/>
      <c r="B13" s="9" t="s">
        <v>15</v>
      </c>
      <c r="C13" s="48"/>
      <c r="D13" s="11"/>
      <c r="E13" s="191"/>
      <c r="F13" s="73"/>
      <c r="G13" s="81"/>
      <c r="H13" s="54"/>
      <c r="I13" s="54"/>
      <c r="J13" s="54"/>
      <c r="K13" s="204"/>
      <c r="L13" s="94"/>
      <c r="M13" s="34"/>
      <c r="N13" s="46"/>
    </row>
    <row r="14" spans="1:14" ht="46.5" customHeight="1">
      <c r="A14" s="47"/>
      <c r="B14" s="9" t="s">
        <v>15</v>
      </c>
      <c r="C14" s="48"/>
      <c r="D14" s="11"/>
      <c r="E14" s="191"/>
      <c r="F14" s="73"/>
      <c r="G14" s="81"/>
      <c r="H14" s="56"/>
      <c r="I14" s="56"/>
      <c r="J14" s="56"/>
      <c r="K14" s="204"/>
      <c r="L14" s="94"/>
      <c r="M14" s="201"/>
      <c r="N14" s="46"/>
    </row>
    <row r="15" spans="1:14" ht="46.5" customHeight="1">
      <c r="A15" s="47"/>
      <c r="B15" s="9" t="s">
        <v>15</v>
      </c>
      <c r="C15" s="48"/>
      <c r="D15" s="11"/>
      <c r="E15" s="191"/>
      <c r="F15" s="73"/>
      <c r="G15" s="81"/>
      <c r="H15" s="56"/>
      <c r="I15" s="56"/>
      <c r="J15" s="56"/>
      <c r="K15" s="16"/>
      <c r="L15" s="43"/>
      <c r="M15" s="201"/>
      <c r="N15" s="46"/>
    </row>
    <row r="16" spans="1:14" ht="46.5" customHeight="1">
      <c r="A16" s="47"/>
      <c r="B16" s="9" t="s">
        <v>15</v>
      </c>
      <c r="C16" s="48"/>
      <c r="D16" s="11"/>
      <c r="E16" s="11"/>
      <c r="F16" s="73"/>
      <c r="G16" s="81"/>
      <c r="H16" s="56"/>
      <c r="I16" s="56"/>
      <c r="J16" s="56"/>
      <c r="K16" s="16"/>
      <c r="L16" s="43"/>
      <c r="M16" s="201"/>
      <c r="N16" s="46"/>
    </row>
    <row r="17" spans="1:15" ht="46.5" customHeight="1">
      <c r="A17" s="47"/>
      <c r="B17" s="9" t="s">
        <v>15</v>
      </c>
      <c r="C17" s="48"/>
      <c r="D17" s="11"/>
      <c r="E17" s="11"/>
      <c r="F17" s="73"/>
      <c r="G17" s="81"/>
      <c r="H17" s="56"/>
      <c r="I17" s="56"/>
      <c r="J17" s="56"/>
      <c r="K17" s="204"/>
      <c r="L17" s="94"/>
      <c r="M17" s="201"/>
      <c r="N17" s="46"/>
    </row>
    <row r="18" spans="1:15" ht="46.5" customHeight="1">
      <c r="A18" s="47"/>
      <c r="B18" s="9" t="s">
        <v>15</v>
      </c>
      <c r="C18" s="48"/>
      <c r="D18" s="11"/>
      <c r="E18" s="11"/>
      <c r="F18" s="73"/>
      <c r="G18" s="81"/>
      <c r="H18" s="56"/>
      <c r="I18" s="56"/>
      <c r="J18" s="56"/>
      <c r="K18" s="16"/>
      <c r="L18" s="43"/>
      <c r="M18" s="201"/>
      <c r="N18" s="46"/>
    </row>
    <row r="19" spans="1:15" ht="39" customHeight="1">
      <c r="A19" s="47"/>
      <c r="B19" s="9" t="s">
        <v>15</v>
      </c>
      <c r="C19" s="48"/>
      <c r="D19" s="11"/>
      <c r="E19" s="11"/>
      <c r="F19" s="11"/>
      <c r="G19" s="81"/>
      <c r="H19" s="37"/>
      <c r="I19" s="37"/>
      <c r="J19" s="37"/>
      <c r="K19" s="16"/>
      <c r="L19" s="43"/>
      <c r="M19" s="141"/>
      <c r="N19" s="46"/>
    </row>
    <row r="20" spans="1:15" ht="39" customHeight="1">
      <c r="A20" s="47"/>
      <c r="B20" s="9" t="s">
        <v>15</v>
      </c>
      <c r="C20" s="48"/>
      <c r="D20" s="11"/>
      <c r="E20" s="11"/>
      <c r="F20" s="11"/>
      <c r="G20" s="81"/>
      <c r="H20" s="37"/>
      <c r="I20" s="37"/>
      <c r="J20" s="37"/>
      <c r="K20" s="16"/>
      <c r="L20" s="43"/>
      <c r="M20" s="141"/>
      <c r="N20" s="171"/>
    </row>
    <row r="21" spans="1:15" ht="39" customHeight="1">
      <c r="A21" s="47"/>
      <c r="B21" s="9" t="s">
        <v>15</v>
      </c>
      <c r="C21" s="48"/>
      <c r="D21" s="11"/>
      <c r="E21" s="11"/>
      <c r="F21" s="11"/>
      <c r="G21" s="45"/>
      <c r="H21" s="37"/>
      <c r="I21" s="37"/>
      <c r="J21" s="37"/>
      <c r="K21" s="16"/>
      <c r="L21" s="43"/>
      <c r="M21" s="43"/>
      <c r="N21" s="171"/>
    </row>
    <row r="22" spans="1:15" ht="15.75" thickBot="1">
      <c r="A22" s="249" t="s">
        <v>25</v>
      </c>
      <c r="B22" s="250"/>
      <c r="C22" s="250"/>
      <c r="D22" s="250"/>
      <c r="E22" s="250"/>
      <c r="F22" s="250"/>
      <c r="G22" s="250"/>
      <c r="H22" s="251"/>
      <c r="I22" s="24"/>
      <c r="J22" s="25"/>
      <c r="K22" s="22"/>
      <c r="L22" s="22"/>
      <c r="M22" s="22"/>
      <c r="N22" s="23"/>
    </row>
    <row r="24" spans="1:15">
      <c r="B24" s="33" t="s">
        <v>26</v>
      </c>
      <c r="C24" s="33"/>
      <c r="D24" s="33"/>
      <c r="H24" s="33" t="s">
        <v>27</v>
      </c>
      <c r="I24" s="33"/>
    </row>
    <row r="25" spans="1:15">
      <c r="H25" s="245" t="s">
        <v>28</v>
      </c>
      <c r="I25" s="245"/>
    </row>
    <row r="26" spans="1:15" ht="48.75" customHeight="1">
      <c r="B26" s="248" t="s">
        <v>29</v>
      </c>
      <c r="C26" s="248"/>
      <c r="D26" s="248"/>
      <c r="E26" s="248"/>
      <c r="H26" s="244" t="s">
        <v>30</v>
      </c>
      <c r="I26" s="244"/>
    </row>
    <row r="27" spans="1:15">
      <c r="H27" s="245" t="s">
        <v>28</v>
      </c>
      <c r="I27" s="245"/>
    </row>
    <row r="29" spans="1: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5">
      <c r="B30" s="3"/>
      <c r="C30" s="3"/>
      <c r="D30" s="3"/>
      <c r="E30" s="3"/>
      <c r="F30" s="3"/>
      <c r="G30" s="3"/>
      <c r="H30" s="3"/>
      <c r="I30" s="3"/>
      <c r="J30" s="3"/>
      <c r="K30" s="3"/>
    </row>
    <row r="32" spans="1:15" ht="15.75" thickBot="1">
      <c r="B32" s="249"/>
      <c r="C32" s="250"/>
      <c r="D32" s="250"/>
      <c r="E32" s="250"/>
      <c r="F32" s="250"/>
      <c r="G32" s="250"/>
      <c r="H32" s="250"/>
      <c r="I32" s="251"/>
      <c r="J32" s="252"/>
      <c r="K32" s="250"/>
      <c r="L32" s="250"/>
      <c r="M32" s="250"/>
      <c r="N32" s="250"/>
      <c r="O32" s="253"/>
    </row>
    <row r="34" spans="3:7">
      <c r="C34" s="244"/>
      <c r="D34" s="244"/>
      <c r="E34" s="244"/>
      <c r="F34" s="244"/>
      <c r="G34" s="244"/>
    </row>
    <row r="35" spans="3:7">
      <c r="F35" s="245"/>
      <c r="G35" s="245"/>
    </row>
    <row r="36" spans="3:7">
      <c r="C36" s="248"/>
      <c r="D36" s="248"/>
      <c r="E36" s="248"/>
      <c r="F36" s="244"/>
      <c r="G36" s="244"/>
    </row>
    <row r="37" spans="3:7">
      <c r="F37" s="245"/>
      <c r="G37" s="245"/>
    </row>
  </sheetData>
  <mergeCells count="18">
    <mergeCell ref="F37:G37"/>
    <mergeCell ref="H25:I25"/>
    <mergeCell ref="B26:E26"/>
    <mergeCell ref="H26:I26"/>
    <mergeCell ref="H27:I27"/>
    <mergeCell ref="B32:I32"/>
    <mergeCell ref="C34:E34"/>
    <mergeCell ref="F34:G34"/>
    <mergeCell ref="F35:G35"/>
    <mergeCell ref="C36:E36"/>
    <mergeCell ref="F36:G36"/>
    <mergeCell ref="J32:O32"/>
    <mergeCell ref="A1:N1"/>
    <mergeCell ref="A2:H2"/>
    <mergeCell ref="I2:N2"/>
    <mergeCell ref="A3:H3"/>
    <mergeCell ref="I3:N3"/>
    <mergeCell ref="A22:H22"/>
  </mergeCells>
  <pageMargins left="0.7" right="0.7" top="0.75" bottom="0.75" header="0.3" footer="0.3"/>
  <pageSetup scale="91" orientation="landscape" horizontalDpi="300" verticalDpi="300" r:id="rId1"/>
  <rowBreaks count="1" manualBreakCount="1">
    <brk id="10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opLeftCell="A16" workbookViewId="0">
      <selection activeCell="F43" sqref="F43"/>
    </sheetView>
  </sheetViews>
  <sheetFormatPr defaultRowHeight="12.75"/>
  <cols>
    <col min="1" max="1" width="27.5703125" style="68" customWidth="1"/>
    <col min="2" max="2" width="10" style="68" customWidth="1"/>
    <col min="3" max="3" width="12.28515625" style="68" customWidth="1"/>
    <col min="4" max="4" width="11.5703125" style="150" customWidth="1"/>
    <col min="5" max="5" width="19.28515625" style="68" customWidth="1"/>
    <col min="6" max="6" width="20.85546875" style="68" customWidth="1"/>
    <col min="7" max="7" width="10.7109375" style="68" customWidth="1"/>
    <col min="8" max="8" width="17.140625" style="68" customWidth="1"/>
    <col min="9" max="16384" width="9.140625" style="68"/>
  </cols>
  <sheetData>
    <row r="1" spans="1:15" ht="36.75" customHeight="1">
      <c r="A1" s="272" t="s">
        <v>49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3"/>
      <c r="M1" s="67"/>
      <c r="N1" s="67"/>
      <c r="O1" s="67"/>
    </row>
    <row r="2" spans="1:15" ht="52.5" customHeight="1">
      <c r="A2" s="68" t="s">
        <v>52</v>
      </c>
      <c r="B2" s="69" t="s">
        <v>50</v>
      </c>
      <c r="C2" s="70" t="s">
        <v>51</v>
      </c>
      <c r="D2" s="113" t="s">
        <v>48</v>
      </c>
      <c r="E2" s="67"/>
      <c r="F2" s="67"/>
      <c r="G2" s="67"/>
      <c r="H2" s="67" t="s">
        <v>335</v>
      </c>
      <c r="I2" s="67"/>
      <c r="J2" s="67"/>
      <c r="K2" s="67"/>
      <c r="L2" s="67"/>
      <c r="M2" s="67"/>
      <c r="N2" s="67"/>
      <c r="O2" s="67"/>
    </row>
    <row r="3" spans="1:15" ht="33.75" customHeight="1">
      <c r="A3" s="67"/>
      <c r="B3" s="67"/>
      <c r="C3" s="67"/>
      <c r="D3" s="112"/>
      <c r="E3" s="275"/>
      <c r="F3" s="70"/>
      <c r="G3" s="278"/>
      <c r="H3" s="67"/>
      <c r="I3" s="67"/>
      <c r="J3" s="67"/>
      <c r="K3" s="67"/>
      <c r="L3" s="67"/>
      <c r="M3" s="67"/>
      <c r="N3" s="67"/>
      <c r="O3" s="67"/>
    </row>
    <row r="4" spans="1:15" ht="23.25" customHeight="1">
      <c r="A4" s="119"/>
      <c r="B4" s="67"/>
      <c r="C4" s="67"/>
      <c r="D4" s="112"/>
      <c r="E4" s="277"/>
      <c r="F4" s="67"/>
      <c r="G4" s="279"/>
      <c r="H4" s="67"/>
      <c r="I4" s="67"/>
      <c r="J4" s="67"/>
      <c r="K4" s="67"/>
      <c r="L4" s="67"/>
      <c r="M4" s="67"/>
      <c r="N4" s="67"/>
      <c r="O4" s="67"/>
    </row>
    <row r="5" spans="1:15" ht="21.75" customHeight="1">
      <c r="A5" s="119"/>
      <c r="B5" s="67"/>
      <c r="C5" s="67"/>
      <c r="D5" s="112"/>
      <c r="E5" s="67"/>
      <c r="F5" s="67"/>
      <c r="G5" s="280"/>
      <c r="H5" s="67"/>
      <c r="I5" s="67"/>
      <c r="J5" s="67"/>
      <c r="K5" s="67"/>
      <c r="L5" s="67"/>
      <c r="M5" s="67"/>
      <c r="N5" s="67"/>
      <c r="O5" s="67"/>
    </row>
    <row r="6" spans="1:15" ht="21.75" customHeight="1">
      <c r="A6" s="119"/>
      <c r="B6" s="67"/>
      <c r="C6" s="67"/>
      <c r="D6" s="112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8" customHeight="1">
      <c r="A7" s="67"/>
      <c r="B7" s="67"/>
      <c r="C7" s="67"/>
      <c r="D7" s="112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8" customHeight="1">
      <c r="A8" s="67"/>
      <c r="B8" s="67"/>
      <c r="C8" s="67"/>
      <c r="D8" s="112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21.75" customHeight="1">
      <c r="A9" s="67"/>
      <c r="B9" s="67"/>
      <c r="C9" s="67"/>
      <c r="D9" s="112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22.5" customHeight="1">
      <c r="A10" s="67"/>
      <c r="B10" s="67"/>
      <c r="C10" s="71"/>
      <c r="D10" s="112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15" ht="18" customHeight="1">
      <c r="A11" s="140"/>
      <c r="B11" s="67"/>
      <c r="C11" s="71"/>
      <c r="D11" s="112"/>
      <c r="E11" s="275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18" customHeight="1">
      <c r="A12" s="140"/>
      <c r="B12" s="67"/>
      <c r="C12" s="71"/>
      <c r="D12" s="112"/>
      <c r="E12" s="276"/>
      <c r="F12" s="67"/>
      <c r="G12" s="67"/>
      <c r="H12" s="67"/>
      <c r="I12" s="67"/>
      <c r="J12" s="67"/>
      <c r="K12" s="67"/>
      <c r="L12" s="67"/>
      <c r="M12" s="67"/>
      <c r="N12" s="67"/>
      <c r="O12" s="67"/>
    </row>
    <row r="13" spans="1:15" ht="21" customHeight="1">
      <c r="A13" s="140"/>
      <c r="B13" s="67"/>
      <c r="C13" s="67"/>
      <c r="D13" s="112"/>
      <c r="E13" s="276"/>
      <c r="F13" s="67"/>
      <c r="G13" s="67"/>
      <c r="H13" s="67"/>
      <c r="I13" s="67"/>
      <c r="J13" s="67"/>
      <c r="K13" s="67"/>
      <c r="L13" s="67"/>
      <c r="M13" s="67"/>
      <c r="N13" s="67"/>
      <c r="O13" s="67"/>
    </row>
    <row r="14" spans="1:15" ht="21.75" customHeight="1">
      <c r="A14" s="140"/>
      <c r="B14" s="67"/>
      <c r="C14" s="67"/>
      <c r="D14" s="112"/>
      <c r="E14" s="277"/>
      <c r="F14" s="67"/>
      <c r="G14" s="67"/>
      <c r="H14" s="67"/>
      <c r="I14" s="67"/>
      <c r="J14" s="67"/>
      <c r="K14" s="67"/>
      <c r="L14" s="67"/>
      <c r="M14" s="67"/>
      <c r="N14" s="67"/>
      <c r="O14" s="67"/>
    </row>
    <row r="15" spans="1:15" ht="21.75" customHeight="1">
      <c r="A15" s="258"/>
      <c r="B15" s="67"/>
      <c r="C15" s="67"/>
      <c r="D15" s="112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</row>
    <row r="16" spans="1:15" ht="19.5" customHeight="1">
      <c r="A16" s="260"/>
      <c r="B16" s="67"/>
      <c r="C16" s="67"/>
      <c r="D16" s="112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</row>
    <row r="17" spans="1:15" ht="21.75" customHeight="1">
      <c r="A17" s="67"/>
      <c r="B17" s="67"/>
      <c r="C17" s="67"/>
      <c r="D17" s="112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20.25" customHeight="1">
      <c r="A18" s="140"/>
      <c r="B18" s="72"/>
      <c r="C18" s="67"/>
      <c r="D18" s="112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ht="25.5">
      <c r="A19" s="140" t="s">
        <v>629</v>
      </c>
      <c r="B19" s="72">
        <v>185</v>
      </c>
      <c r="C19" s="194" t="s">
        <v>631</v>
      </c>
      <c r="D19" s="112" t="s">
        <v>632</v>
      </c>
      <c r="E19" s="70" t="s">
        <v>630</v>
      </c>
      <c r="F19" s="70" t="s">
        <v>269</v>
      </c>
      <c r="G19" s="67"/>
      <c r="H19" s="67">
        <v>185</v>
      </c>
      <c r="I19" s="67"/>
      <c r="J19" s="67"/>
      <c r="K19" s="67"/>
      <c r="L19" s="67"/>
      <c r="M19" s="67"/>
      <c r="N19" s="67"/>
      <c r="O19" s="67"/>
    </row>
    <row r="20" spans="1:15" ht="19.5" customHeight="1">
      <c r="A20" s="140"/>
      <c r="B20" s="72"/>
      <c r="C20" s="113"/>
      <c r="D20" s="113"/>
      <c r="E20" s="67"/>
      <c r="F20" s="67"/>
      <c r="G20" s="125"/>
      <c r="H20" s="126"/>
      <c r="I20" s="67"/>
      <c r="J20" s="67"/>
      <c r="K20" s="67"/>
      <c r="L20" s="67"/>
      <c r="M20" s="67"/>
      <c r="N20" s="67"/>
      <c r="O20" s="67"/>
    </row>
    <row r="21" spans="1:15" ht="20.25" customHeight="1">
      <c r="A21" s="140"/>
      <c r="B21" s="111"/>
      <c r="C21" s="67"/>
      <c r="D21" s="112"/>
      <c r="E21" s="67"/>
      <c r="F21" s="67"/>
      <c r="G21" s="127"/>
      <c r="H21" s="128"/>
      <c r="I21" s="67"/>
      <c r="J21" s="67"/>
      <c r="K21" s="67"/>
      <c r="L21" s="67"/>
      <c r="M21" s="67"/>
      <c r="N21" s="67"/>
      <c r="O21" s="67"/>
    </row>
    <row r="22" spans="1:15" ht="20.25" customHeight="1">
      <c r="A22" s="67"/>
      <c r="B22" s="111"/>
      <c r="C22" s="67"/>
      <c r="D22" s="112"/>
      <c r="E22" s="67"/>
      <c r="F22" s="67"/>
      <c r="G22" s="127"/>
      <c r="H22" s="128"/>
      <c r="I22" s="67"/>
      <c r="J22" s="67"/>
      <c r="K22" s="67"/>
      <c r="L22" s="67"/>
      <c r="M22" s="67"/>
      <c r="N22" s="67"/>
      <c r="O22" s="67"/>
    </row>
    <row r="23" spans="1:15" ht="28.5" customHeight="1">
      <c r="A23" s="67"/>
      <c r="B23" s="67"/>
      <c r="C23" s="67"/>
      <c r="D23" s="112"/>
      <c r="E23" s="67"/>
      <c r="F23" s="67"/>
      <c r="G23" s="127"/>
      <c r="H23" s="128"/>
      <c r="I23" s="67"/>
      <c r="J23" s="67"/>
      <c r="K23" s="67"/>
      <c r="L23" s="67"/>
      <c r="M23" s="67"/>
      <c r="N23" s="67"/>
      <c r="O23" s="67"/>
    </row>
    <row r="24" spans="1:15" ht="26.25" customHeight="1">
      <c r="A24" s="72"/>
      <c r="B24" s="72"/>
      <c r="C24" s="67"/>
      <c r="D24" s="149"/>
      <c r="E24" s="67"/>
      <c r="F24" s="67"/>
      <c r="G24" s="261"/>
      <c r="H24" s="262"/>
      <c r="I24" s="67"/>
      <c r="J24" s="67"/>
      <c r="K24" s="67"/>
      <c r="L24" s="67"/>
      <c r="M24" s="67"/>
      <c r="N24" s="67"/>
      <c r="O24" s="67"/>
    </row>
    <row r="25" spans="1:15" ht="24.75" customHeight="1">
      <c r="A25" s="72"/>
      <c r="B25" s="72"/>
      <c r="C25" s="67"/>
      <c r="D25" s="149"/>
      <c r="E25" s="67"/>
      <c r="F25" s="67"/>
      <c r="G25" s="261"/>
      <c r="H25" s="262"/>
      <c r="I25" s="67"/>
      <c r="J25" s="67"/>
      <c r="K25" s="67"/>
      <c r="L25" s="67"/>
      <c r="M25" s="67"/>
      <c r="N25" s="67"/>
      <c r="O25" s="67"/>
    </row>
    <row r="26" spans="1:15" ht="18.75" customHeight="1">
      <c r="A26" s="263"/>
      <c r="B26" s="67"/>
      <c r="C26" s="67"/>
      <c r="D26" s="112"/>
      <c r="E26" s="67"/>
      <c r="G26" s="266"/>
      <c r="H26" s="267"/>
      <c r="I26" s="67"/>
      <c r="J26" s="67"/>
      <c r="K26" s="67"/>
      <c r="L26" s="67"/>
      <c r="M26" s="67"/>
      <c r="N26" s="67"/>
      <c r="O26" s="67"/>
    </row>
    <row r="27" spans="1:15" ht="20.25" customHeight="1">
      <c r="A27" s="264"/>
      <c r="B27" s="67"/>
      <c r="C27" s="67"/>
      <c r="D27" s="112"/>
      <c r="E27" s="67"/>
      <c r="F27" s="67"/>
      <c r="G27" s="268"/>
      <c r="H27" s="269"/>
      <c r="I27" s="67"/>
      <c r="J27" s="67"/>
      <c r="K27" s="67"/>
      <c r="L27" s="67"/>
      <c r="M27" s="67"/>
      <c r="N27" s="67"/>
      <c r="O27" s="67"/>
    </row>
    <row r="28" spans="1:15" ht="15.75" customHeight="1">
      <c r="A28" s="264"/>
      <c r="B28" s="67"/>
      <c r="C28" s="67"/>
      <c r="D28" s="112"/>
      <c r="E28" s="67"/>
      <c r="F28" s="67"/>
      <c r="G28" s="268"/>
      <c r="H28" s="269"/>
      <c r="I28" s="67"/>
      <c r="J28" s="67"/>
      <c r="K28" s="67"/>
      <c r="L28" s="67"/>
      <c r="M28" s="67"/>
      <c r="N28" s="67"/>
      <c r="O28" s="67"/>
    </row>
    <row r="29" spans="1:15" ht="17.25" customHeight="1">
      <c r="A29" s="265"/>
      <c r="B29" s="67"/>
      <c r="C29" s="67"/>
      <c r="D29" s="112"/>
      <c r="E29" s="67"/>
      <c r="F29" s="67"/>
      <c r="G29" s="270"/>
      <c r="H29" s="271"/>
      <c r="I29" s="67"/>
      <c r="J29" s="67"/>
      <c r="K29" s="67"/>
      <c r="L29" s="67"/>
      <c r="M29" s="67"/>
      <c r="N29" s="67"/>
      <c r="O29" s="67"/>
    </row>
    <row r="30" spans="1:15" ht="17.25" customHeight="1">
      <c r="A30" s="133"/>
      <c r="B30" s="67"/>
      <c r="C30" s="67"/>
      <c r="D30" s="112"/>
      <c r="E30" s="67"/>
      <c r="F30" s="67"/>
      <c r="G30" s="135"/>
      <c r="H30" s="136"/>
      <c r="I30" s="67"/>
      <c r="J30" s="67"/>
      <c r="K30" s="67"/>
      <c r="L30" s="67"/>
      <c r="M30" s="67"/>
      <c r="N30" s="67"/>
      <c r="O30" s="67"/>
    </row>
    <row r="31" spans="1:15" ht="18" customHeight="1">
      <c r="A31" s="67"/>
      <c r="B31" s="67"/>
      <c r="C31" s="67"/>
      <c r="D31" s="112"/>
      <c r="E31" s="67"/>
      <c r="F31" s="67"/>
      <c r="G31" s="272"/>
      <c r="H31" s="273"/>
      <c r="I31" s="67"/>
      <c r="J31" s="67"/>
      <c r="K31" s="67"/>
      <c r="L31" s="67"/>
      <c r="M31" s="67"/>
      <c r="N31" s="67"/>
      <c r="O31" s="67"/>
    </row>
    <row r="32" spans="1:15">
      <c r="A32" s="67"/>
      <c r="B32" s="67"/>
      <c r="C32" s="67"/>
      <c r="D32" s="112"/>
      <c r="E32" s="67"/>
      <c r="F32" s="67"/>
      <c r="G32" s="272"/>
      <c r="H32" s="273"/>
      <c r="I32" s="67"/>
      <c r="J32" s="67"/>
      <c r="K32" s="67"/>
      <c r="L32" s="67"/>
      <c r="M32" s="67"/>
      <c r="N32" s="67"/>
      <c r="O32" s="67"/>
    </row>
    <row r="33" spans="1:15">
      <c r="A33" s="258"/>
      <c r="B33" s="67"/>
      <c r="C33" s="67"/>
      <c r="D33" s="112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>
      <c r="A34" s="259"/>
      <c r="B34" s="67"/>
      <c r="C34" s="67"/>
      <c r="D34" s="112"/>
      <c r="E34" s="67"/>
      <c r="F34" s="67"/>
      <c r="G34" s="254"/>
      <c r="H34" s="255"/>
      <c r="I34" s="67"/>
      <c r="J34" s="67"/>
      <c r="K34" s="67"/>
      <c r="L34" s="67"/>
      <c r="M34" s="67"/>
      <c r="N34" s="67"/>
      <c r="O34" s="67"/>
    </row>
    <row r="35" spans="1:15">
      <c r="A35" s="260"/>
      <c r="B35" s="67"/>
      <c r="C35" s="67"/>
      <c r="D35" s="112"/>
      <c r="E35" s="67"/>
      <c r="F35" s="67"/>
      <c r="G35" s="256"/>
      <c r="H35" s="257"/>
      <c r="I35" s="67"/>
      <c r="J35" s="67"/>
      <c r="K35" s="67"/>
      <c r="L35" s="67"/>
      <c r="M35" s="67"/>
      <c r="N35" s="67"/>
      <c r="O35" s="67"/>
    </row>
    <row r="36" spans="1:15">
      <c r="A36" s="67"/>
      <c r="B36" s="67"/>
      <c r="C36" s="67"/>
      <c r="D36" s="112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>
      <c r="A37" s="67"/>
      <c r="B37" s="67"/>
      <c r="C37" s="67"/>
      <c r="D37" s="112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>
      <c r="A38" s="67"/>
      <c r="B38" s="67"/>
      <c r="C38" s="67"/>
      <c r="D38" s="112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>
      <c r="A39" s="67"/>
      <c r="B39" s="67"/>
      <c r="C39" s="67"/>
      <c r="D39" s="112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</sheetData>
  <mergeCells count="13">
    <mergeCell ref="A1:L1"/>
    <mergeCell ref="E11:E14"/>
    <mergeCell ref="A15:A16"/>
    <mergeCell ref="G32:H32"/>
    <mergeCell ref="G3:G5"/>
    <mergeCell ref="E3:E4"/>
    <mergeCell ref="G34:H35"/>
    <mergeCell ref="A33:A35"/>
    <mergeCell ref="G25:H25"/>
    <mergeCell ref="G24:H24"/>
    <mergeCell ref="A26:A29"/>
    <mergeCell ref="G26:H29"/>
    <mergeCell ref="G31:H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საკუთარი სახს.I კვ. 2014 წელი </vt:lpstr>
      <vt:lpstr>ბიუჯეტის სახს. I კვ. ტენდ.</vt:lpstr>
      <vt:lpstr>ბიუჯეტის სახს. I კვ. ტენდ. (2)</vt:lpstr>
      <vt:lpstr>გრანტები</vt:lpstr>
      <vt:lpstr>მოსამზადებელი ცენტრი</vt:lpstr>
      <vt:lpstr>სალაროდან გატანილი თანხები</vt:lpstr>
      <vt:lpstr>'ბიუჯეტის სახს. I კვ. ტენდ.'!Print_Area</vt:lpstr>
      <vt:lpstr>'ბიუჯეტის სახს. I კვ. ტენდ. (2)'!Print_Area</vt:lpstr>
      <vt:lpstr>გრანტები!Print_Area</vt:lpstr>
      <vt:lpstr>'მოსამზადებელი ცენტრი'!Print_Area</vt:lpstr>
      <vt:lpstr>'საკუთარი სახს.I კვ. 2014 წელი '!Print_Area</vt:lpstr>
      <vt:lpstr>'ბიუჯეტის სახს. I კვ. ტენდ.'!Print_Titles</vt:lpstr>
      <vt:lpstr>'ბიუჯეტის სახს. I კვ. ტენდ. (2)'!Print_Titles</vt:lpstr>
      <vt:lpstr>'საკუთარი სახს.I კვ. 2014 წელი '!Print_Titles</vt:lpstr>
    </vt:vector>
  </TitlesOfParts>
  <Company>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</dc:creator>
  <cp:lastModifiedBy>jimi</cp:lastModifiedBy>
  <cp:lastPrinted>2013-06-27T08:26:50Z</cp:lastPrinted>
  <dcterms:created xsi:type="dcterms:W3CDTF">2011-03-15T06:53:55Z</dcterms:created>
  <dcterms:modified xsi:type="dcterms:W3CDTF">2014-07-09T23:11:38Z</dcterms:modified>
</cp:coreProperties>
</file>