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" yWindow="75" windowWidth="28620" windowHeight="7455" tabRatio="817"/>
  </bookViews>
  <sheets>
    <sheet name="ხელშეკრულებები " sheetId="9" r:id="rId1"/>
  </sheets>
  <calcPr calcId="144525"/>
</workbook>
</file>

<file path=xl/calcChain.xml><?xml version="1.0" encoding="utf-8"?>
<calcChain xmlns="http://schemas.openxmlformats.org/spreadsheetml/2006/main">
  <c r="B57" i="9" l="1"/>
  <c r="B49" i="9"/>
  <c r="B17" i="9"/>
  <c r="B9" i="9"/>
  <c r="B25" i="9" l="1"/>
  <c r="Q9" i="9" l="1"/>
  <c r="Q33" i="9" l="1"/>
  <c r="B33" i="9"/>
  <c r="Q41" i="9" l="1"/>
  <c r="B41" i="9"/>
</calcChain>
</file>

<file path=xl/sharedStrings.xml><?xml version="1.0" encoding="utf-8"?>
<sst xmlns="http://schemas.openxmlformats.org/spreadsheetml/2006/main" count="106" uniqueCount="72">
  <si>
    <t>CPV</t>
  </si>
  <si>
    <t>ტენდერის ტიპი</t>
  </si>
  <si>
    <t>ტენდერის სტატუსი</t>
  </si>
  <si>
    <t>ტენდერის გამოცხადების თარიღი</t>
  </si>
  <si>
    <t>წინადადების მიღების დამთავრების თარიღი</t>
  </si>
  <si>
    <t>ხელშეკრულების ჯამური ღირებულება</t>
  </si>
  <si>
    <t xml:space="preserve">ტენდერიდან მიღებული ეკონომია </t>
  </si>
  <si>
    <t>შესყიდვის სავარაუდო ღირებულება</t>
  </si>
  <si>
    <t>მიწოდების ვადა</t>
  </si>
  <si>
    <t>მიმწოდებლის დასახელება</t>
  </si>
  <si>
    <t>ელექტრონული ტენდერი</t>
  </si>
  <si>
    <t>ხელშეკრულების გაფორმების  თარიღი</t>
  </si>
  <si>
    <t>გამარტივებული ელექტრონული ტენდერი</t>
  </si>
  <si>
    <t>31.1.1.2.</t>
  </si>
  <si>
    <t>31.1.2.2.12.</t>
  </si>
  <si>
    <t>შესყიდვის ობიექტი</t>
  </si>
  <si>
    <t>N</t>
  </si>
  <si>
    <t xml:space="preserve"> მოქმედების ვადა</t>
  </si>
  <si>
    <t>გამარტივებული სესყიდვა</t>
  </si>
  <si>
    <t>_</t>
  </si>
  <si>
    <t>ხელშეკრულება დადებულია</t>
  </si>
  <si>
    <t>საბიუჯეტო კოდი</t>
  </si>
  <si>
    <r>
      <rPr>
        <b/>
        <sz val="12"/>
        <color theme="1"/>
        <rFont val="Times New Roman"/>
        <family val="1"/>
        <charset val="204"/>
      </rPr>
      <t>CPV</t>
    </r>
    <r>
      <rPr>
        <b/>
        <sz val="12"/>
        <color theme="1"/>
        <rFont val="AcadNusx"/>
      </rPr>
      <t xml:space="preserve"> ჯგუფის ჯამური ღირებულება</t>
    </r>
  </si>
  <si>
    <t>2.2.6</t>
  </si>
  <si>
    <t>31.01.2018</t>
  </si>
  <si>
    <t>შპს ,,პსპ ფარმა"</t>
  </si>
  <si>
    <t>სატენდერო წინადადების ბოლო ფასი</t>
  </si>
  <si>
    <t>31.01.2017</t>
  </si>
  <si>
    <t>31.03.2018</t>
  </si>
  <si>
    <t>20.12.2017</t>
  </si>
  <si>
    <t>შპს ,,ზ.თ."</t>
  </si>
  <si>
    <t xml:space="preserve">SPA,  SMP ან  CMR </t>
  </si>
  <si>
    <t>სამედიცინო და ზუსტი საზომი აპარატურის შეკეთება და ტექნიკური მომსახურება</t>
  </si>
  <si>
    <t>ჟანგბადის სისტემების მონტაჟი</t>
  </si>
  <si>
    <t>NAT170012776</t>
  </si>
  <si>
    <t>03.11.2017 16:13</t>
  </si>
  <si>
    <t>24.11.2017 14:30</t>
  </si>
  <si>
    <t>კიბეები, კარებები და სხვ.</t>
  </si>
  <si>
    <t>NAT170012864</t>
  </si>
  <si>
    <t>07.11.2017 16:08</t>
  </si>
  <si>
    <t>28.11.2017 14:30</t>
  </si>
  <si>
    <t>კოლონოსკოპი</t>
  </si>
  <si>
    <t>NAT170013006</t>
  </si>
  <si>
    <t>13.11.2017 11:34</t>
  </si>
  <si>
    <t>24.11.2017 13:00</t>
  </si>
  <si>
    <t>NAT170013094</t>
  </si>
  <si>
    <t>15.11.2017 16:03</t>
  </si>
  <si>
    <t>შპს ,,მედიქალ ვორლდ"</t>
  </si>
  <si>
    <t xml:space="preserve">შპს ,,ჯორჯმედტექსერვისი" </t>
  </si>
  <si>
    <t>SPA170014892</t>
  </si>
  <si>
    <t>27.11.2017 16:42</t>
  </si>
  <si>
    <t>07.12.2017 14:30</t>
  </si>
  <si>
    <t>ჟ-2/51</t>
  </si>
  <si>
    <t>ჟ-2/52</t>
  </si>
  <si>
    <t>06.12.2017</t>
  </si>
  <si>
    <t>ჟ-2/53</t>
  </si>
  <si>
    <t>ინვენტარის ნარჩენების გატანა</t>
  </si>
  <si>
    <t>ჟ-2/54</t>
  </si>
  <si>
    <t>05.12.2017</t>
  </si>
  <si>
    <t>11.12.2017</t>
  </si>
  <si>
    <t>CON170000051 CMR170204331</t>
  </si>
  <si>
    <t>ჟ-3/88</t>
  </si>
  <si>
    <t>სს ,,თეგეტა მოტორსი"</t>
  </si>
  <si>
    <t>საბურავები</t>
  </si>
  <si>
    <t>ტენდერი შეწყვეტილია</t>
  </si>
  <si>
    <t>ციკლოპლეგიცედოლი</t>
  </si>
  <si>
    <t>ჟ-3/89</t>
  </si>
  <si>
    <t>CMR170213497</t>
  </si>
  <si>
    <t xml:space="preserve">ხელშეკრულების                                                     N </t>
  </si>
  <si>
    <r>
      <t>შპს დებეტი; შპს ელიტ ბილდერს გრუპი;  შპს ბიო ჰაუსი; შპს ფაიზაღი; შპს</t>
    </r>
    <r>
      <rPr>
        <b/>
        <sz val="11"/>
        <color theme="1"/>
        <rFont val="Times New Roman"/>
        <family val="1"/>
      </rPr>
      <t xml:space="preserve"> GEO MASTER; შპს ნილუ;შპს უნისერვისი; შპს ფჯ1; შპს ნანიკო-სი;  </t>
    </r>
    <r>
      <rPr>
        <b/>
        <sz val="11"/>
        <color theme="1"/>
        <rFont val="AcadNusx"/>
      </rPr>
      <t xml:space="preserve">  </t>
    </r>
  </si>
  <si>
    <t>დეტალური ინფორმაცია თსსუ ,,გივი ჟვანიას პედიატრიის აკადემიური კლინიკის" მიერ                                                                                                                                                                                   2017 წლის საკუთარი შემოსავლების წყაროს დაფინანსების ფარგლებში                                                                                                                                                                                                     2017 წლის დეკემბრის თვეში განხორციელებული შესყიდვების შესახებ (სახეობების ჩაშლით)</t>
  </si>
  <si>
    <t>2.2.8.3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</si>
</sst>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8"/>
      <color theme="1"/>
      <name val="AcadNusx"/>
    </font>
    <font>
      <b/>
      <sz val="10"/>
      <color theme="1"/>
      <name val="AcadNusx"/>
    </font>
    <font>
      <sz val="9"/>
      <color theme="1"/>
      <name val="AcadNusx"/>
    </font>
    <font>
      <sz val="8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sz val="10"/>
      <name val="Arial"/>
      <family val="2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8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49" fontId="7" fillId="2" borderId="0" xfId="0" applyNumberFormat="1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textRotation="90" wrapText="1"/>
    </xf>
    <xf numFmtId="0" fontId="13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" fontId="12" fillId="2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FFFF66"/>
      <color rgb="FFF2F27E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view="pageBreakPreview" zoomScale="60" zoomScaleNormal="50" workbookViewId="0">
      <pane ySplit="8" topLeftCell="A9" activePane="bottomLeft" state="frozen"/>
      <selection pane="bottomLeft" activeCell="E25" sqref="E25:E32"/>
    </sheetView>
  </sheetViews>
  <sheetFormatPr defaultColWidth="9.140625" defaultRowHeight="15.75" x14ac:dyDescent="0.3"/>
  <cols>
    <col min="1" max="1" width="5.140625" style="5" customWidth="1"/>
    <col min="2" max="2" width="21.28515625" style="4" customWidth="1"/>
    <col min="3" max="3" width="18.42578125" style="4" customWidth="1"/>
    <col min="4" max="4" width="23.28515625" style="4" customWidth="1"/>
    <col min="5" max="5" width="32.7109375" style="6" customWidth="1"/>
    <col min="6" max="6" width="22.42578125" style="11" customWidth="1"/>
    <col min="7" max="7" width="29.140625" style="2" customWidth="1"/>
    <col min="8" max="8" width="22.85546875" style="3" customWidth="1"/>
    <col min="9" max="9" width="23.85546875" style="7" customWidth="1"/>
    <col min="10" max="10" width="21.28515625" style="3" customWidth="1"/>
    <col min="11" max="11" width="19" style="7" customWidth="1"/>
    <col min="12" max="12" width="23.28515625" style="10" customWidth="1"/>
    <col min="13" max="13" width="26.5703125" style="8" customWidth="1"/>
    <col min="14" max="14" width="26.85546875" style="3" customWidth="1"/>
    <col min="15" max="15" width="25.140625" style="7" customWidth="1"/>
    <col min="16" max="16" width="45" style="9" customWidth="1"/>
    <col min="17" max="17" width="22.5703125" style="3" customWidth="1"/>
    <col min="18" max="18" width="17" style="3" customWidth="1"/>
    <col min="19" max="19" width="19" style="3" customWidth="1"/>
    <col min="20" max="16384" width="9.140625" style="3"/>
  </cols>
  <sheetData>
    <row r="1" spans="1:19" ht="50.25" customHeight="1" x14ac:dyDescent="0.3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2" customFormat="1" ht="68.2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2" customFormat="1" ht="30.75" customHeight="1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12" customFormat="1" ht="11.25" customHeight="1" x14ac:dyDescent="0.25">
      <c r="A4" s="44" t="s">
        <v>16</v>
      </c>
      <c r="B4" s="47" t="s">
        <v>22</v>
      </c>
      <c r="C4" s="42" t="s">
        <v>21</v>
      </c>
      <c r="D4" s="50" t="s">
        <v>0</v>
      </c>
      <c r="E4" s="42" t="s">
        <v>15</v>
      </c>
      <c r="F4" s="50" t="s">
        <v>31</v>
      </c>
      <c r="G4" s="42" t="s">
        <v>1</v>
      </c>
      <c r="H4" s="42" t="s">
        <v>3</v>
      </c>
      <c r="I4" s="42" t="s">
        <v>7</v>
      </c>
      <c r="J4" s="42" t="s">
        <v>4</v>
      </c>
      <c r="K4" s="42" t="s">
        <v>26</v>
      </c>
      <c r="L4" s="42" t="s">
        <v>2</v>
      </c>
      <c r="M4" s="61" t="s">
        <v>68</v>
      </c>
      <c r="N4" s="42" t="s">
        <v>11</v>
      </c>
      <c r="O4" s="42" t="s">
        <v>5</v>
      </c>
      <c r="P4" s="42" t="s">
        <v>9</v>
      </c>
      <c r="Q4" s="42" t="s">
        <v>6</v>
      </c>
      <c r="R4" s="42" t="s">
        <v>8</v>
      </c>
      <c r="S4" s="63" t="s">
        <v>17</v>
      </c>
    </row>
    <row r="5" spans="1:19" s="12" customFormat="1" ht="40.5" customHeight="1" x14ac:dyDescent="0.25">
      <c r="A5" s="45"/>
      <c r="B5" s="48"/>
      <c r="C5" s="23"/>
      <c r="D5" s="51"/>
      <c r="E5" s="23"/>
      <c r="F5" s="51"/>
      <c r="G5" s="23"/>
      <c r="H5" s="23"/>
      <c r="I5" s="23"/>
      <c r="J5" s="23"/>
      <c r="K5" s="23"/>
      <c r="L5" s="23"/>
      <c r="M5" s="25"/>
      <c r="N5" s="23"/>
      <c r="O5" s="23"/>
      <c r="P5" s="23"/>
      <c r="Q5" s="23"/>
      <c r="R5" s="23"/>
      <c r="S5" s="64"/>
    </row>
    <row r="6" spans="1:19" s="13" customFormat="1" ht="24" customHeight="1" x14ac:dyDescent="0.25">
      <c r="A6" s="45"/>
      <c r="B6" s="48"/>
      <c r="C6" s="23"/>
      <c r="D6" s="51"/>
      <c r="E6" s="23"/>
      <c r="F6" s="51"/>
      <c r="G6" s="23"/>
      <c r="H6" s="23"/>
      <c r="I6" s="23"/>
      <c r="J6" s="23"/>
      <c r="K6" s="23"/>
      <c r="L6" s="23"/>
      <c r="M6" s="25"/>
      <c r="N6" s="23"/>
      <c r="O6" s="23"/>
      <c r="P6" s="23"/>
      <c r="Q6" s="23"/>
      <c r="R6" s="23"/>
      <c r="S6" s="64"/>
    </row>
    <row r="7" spans="1:19" s="13" customFormat="1" ht="168.75" customHeight="1" thickBot="1" x14ac:dyDescent="0.3">
      <c r="A7" s="45"/>
      <c r="B7" s="49"/>
      <c r="C7" s="43"/>
      <c r="D7" s="52"/>
      <c r="E7" s="43"/>
      <c r="F7" s="52"/>
      <c r="G7" s="43"/>
      <c r="H7" s="43"/>
      <c r="I7" s="43"/>
      <c r="J7" s="43"/>
      <c r="K7" s="43"/>
      <c r="L7" s="43"/>
      <c r="M7" s="62"/>
      <c r="N7" s="43"/>
      <c r="O7" s="43"/>
      <c r="P7" s="43"/>
      <c r="Q7" s="43"/>
      <c r="R7" s="43"/>
      <c r="S7" s="65"/>
    </row>
    <row r="8" spans="1:19" s="1" customFormat="1" ht="15.75" customHeight="1" thickBot="1" x14ac:dyDescent="0.3">
      <c r="A8" s="46"/>
      <c r="B8" s="14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6">
        <v>18</v>
      </c>
    </row>
    <row r="9" spans="1:19" ht="15.75" customHeight="1" x14ac:dyDescent="0.3">
      <c r="A9" s="32">
        <v>1</v>
      </c>
      <c r="B9" s="26">
        <f t="shared" ref="B9" si="0">O9</f>
        <v>14500</v>
      </c>
      <c r="C9" s="33" t="s">
        <v>14</v>
      </c>
      <c r="D9" s="31">
        <v>33100000</v>
      </c>
      <c r="E9" s="36" t="s">
        <v>41</v>
      </c>
      <c r="F9" s="31" t="s">
        <v>42</v>
      </c>
      <c r="G9" s="28" t="s">
        <v>10</v>
      </c>
      <c r="H9" s="29" t="s">
        <v>43</v>
      </c>
      <c r="I9" s="26">
        <v>14500</v>
      </c>
      <c r="J9" s="29" t="s">
        <v>44</v>
      </c>
      <c r="K9" s="29">
        <v>14500</v>
      </c>
      <c r="L9" s="28" t="s">
        <v>20</v>
      </c>
      <c r="M9" s="38" t="s">
        <v>53</v>
      </c>
      <c r="N9" s="37" t="s">
        <v>54</v>
      </c>
      <c r="O9" s="29">
        <v>14500</v>
      </c>
      <c r="P9" s="31" t="s">
        <v>47</v>
      </c>
      <c r="Q9" s="29">
        <f>I9-O9</f>
        <v>0</v>
      </c>
      <c r="R9" s="40" t="s">
        <v>29</v>
      </c>
      <c r="S9" s="41" t="s">
        <v>24</v>
      </c>
    </row>
    <row r="10" spans="1:19" ht="15.75" customHeight="1" x14ac:dyDescent="0.3">
      <c r="A10" s="24"/>
      <c r="B10" s="27"/>
      <c r="C10" s="25"/>
      <c r="D10" s="23"/>
      <c r="E10" s="30"/>
      <c r="F10" s="23"/>
      <c r="G10" s="19"/>
      <c r="H10" s="21"/>
      <c r="I10" s="27"/>
      <c r="J10" s="21"/>
      <c r="K10" s="21"/>
      <c r="L10" s="19"/>
      <c r="M10" s="20"/>
      <c r="N10" s="35"/>
      <c r="O10" s="21"/>
      <c r="P10" s="23"/>
      <c r="Q10" s="21"/>
      <c r="R10" s="22"/>
      <c r="S10" s="39"/>
    </row>
    <row r="11" spans="1:19" ht="15.75" customHeight="1" x14ac:dyDescent="0.3">
      <c r="A11" s="24"/>
      <c r="B11" s="27"/>
      <c r="C11" s="25"/>
      <c r="D11" s="23"/>
      <c r="E11" s="30"/>
      <c r="F11" s="23"/>
      <c r="G11" s="19"/>
      <c r="H11" s="21"/>
      <c r="I11" s="27"/>
      <c r="J11" s="21"/>
      <c r="K11" s="21"/>
      <c r="L11" s="19"/>
      <c r="M11" s="20"/>
      <c r="N11" s="35"/>
      <c r="O11" s="21"/>
      <c r="P11" s="23"/>
      <c r="Q11" s="21"/>
      <c r="R11" s="22"/>
      <c r="S11" s="39"/>
    </row>
    <row r="12" spans="1:19" ht="15.75" customHeight="1" x14ac:dyDescent="0.3">
      <c r="A12" s="24"/>
      <c r="B12" s="27"/>
      <c r="C12" s="25"/>
      <c r="D12" s="23"/>
      <c r="E12" s="30"/>
      <c r="F12" s="23"/>
      <c r="G12" s="19"/>
      <c r="H12" s="21"/>
      <c r="I12" s="27"/>
      <c r="J12" s="21"/>
      <c r="K12" s="21"/>
      <c r="L12" s="19"/>
      <c r="M12" s="20"/>
      <c r="N12" s="35"/>
      <c r="O12" s="21"/>
      <c r="P12" s="23"/>
      <c r="Q12" s="21"/>
      <c r="R12" s="22"/>
      <c r="S12" s="39"/>
    </row>
    <row r="13" spans="1:19" ht="15.75" customHeight="1" x14ac:dyDescent="0.3">
      <c r="A13" s="24"/>
      <c r="B13" s="27"/>
      <c r="C13" s="25"/>
      <c r="D13" s="23"/>
      <c r="E13" s="30"/>
      <c r="F13" s="23"/>
      <c r="G13" s="19"/>
      <c r="H13" s="21"/>
      <c r="I13" s="27"/>
      <c r="J13" s="21"/>
      <c r="K13" s="21"/>
      <c r="L13" s="19"/>
      <c r="M13" s="20"/>
      <c r="N13" s="35"/>
      <c r="O13" s="21"/>
      <c r="P13" s="23"/>
      <c r="Q13" s="21"/>
      <c r="R13" s="22"/>
      <c r="S13" s="39"/>
    </row>
    <row r="14" spans="1:19" ht="15.75" customHeight="1" x14ac:dyDescent="0.3">
      <c r="A14" s="24"/>
      <c r="B14" s="27"/>
      <c r="C14" s="25"/>
      <c r="D14" s="23"/>
      <c r="E14" s="30"/>
      <c r="F14" s="23"/>
      <c r="G14" s="19"/>
      <c r="H14" s="21"/>
      <c r="I14" s="27"/>
      <c r="J14" s="21"/>
      <c r="K14" s="21"/>
      <c r="L14" s="19"/>
      <c r="M14" s="20"/>
      <c r="N14" s="35"/>
      <c r="O14" s="21"/>
      <c r="P14" s="23"/>
      <c r="Q14" s="21"/>
      <c r="R14" s="22"/>
      <c r="S14" s="39"/>
    </row>
    <row r="15" spans="1:19" ht="15.75" customHeight="1" x14ac:dyDescent="0.3">
      <c r="A15" s="24"/>
      <c r="B15" s="27"/>
      <c r="C15" s="25"/>
      <c r="D15" s="23"/>
      <c r="E15" s="30"/>
      <c r="F15" s="23"/>
      <c r="G15" s="19"/>
      <c r="H15" s="21"/>
      <c r="I15" s="27"/>
      <c r="J15" s="21"/>
      <c r="K15" s="21"/>
      <c r="L15" s="19"/>
      <c r="M15" s="20"/>
      <c r="N15" s="35"/>
      <c r="O15" s="21"/>
      <c r="P15" s="23"/>
      <c r="Q15" s="21"/>
      <c r="R15" s="22"/>
      <c r="S15" s="39"/>
    </row>
    <row r="16" spans="1:19" ht="15.75" customHeight="1" x14ac:dyDescent="0.3">
      <c r="A16" s="24"/>
      <c r="B16" s="27"/>
      <c r="C16" s="25"/>
      <c r="D16" s="23"/>
      <c r="E16" s="30"/>
      <c r="F16" s="23"/>
      <c r="G16" s="19"/>
      <c r="H16" s="21"/>
      <c r="I16" s="27"/>
      <c r="J16" s="21"/>
      <c r="K16" s="21"/>
      <c r="L16" s="19"/>
      <c r="M16" s="20"/>
      <c r="N16" s="35"/>
      <c r="O16" s="21"/>
      <c r="P16" s="23"/>
      <c r="Q16" s="21"/>
      <c r="R16" s="22"/>
      <c r="S16" s="39"/>
    </row>
    <row r="17" spans="1:19" ht="15.75" customHeight="1" x14ac:dyDescent="0.3">
      <c r="A17" s="24">
        <v>2</v>
      </c>
      <c r="B17" s="27">
        <f t="shared" ref="B17" si="1">O17</f>
        <v>42.54</v>
      </c>
      <c r="C17" s="25" t="s">
        <v>23</v>
      </c>
      <c r="D17" s="23">
        <v>33600000</v>
      </c>
      <c r="E17" s="23" t="s">
        <v>65</v>
      </c>
      <c r="F17" s="30" t="s">
        <v>67</v>
      </c>
      <c r="G17" s="19" t="s">
        <v>18</v>
      </c>
      <c r="H17" s="19" t="s">
        <v>19</v>
      </c>
      <c r="I17" s="19" t="s">
        <v>19</v>
      </c>
      <c r="J17" s="22" t="s">
        <v>19</v>
      </c>
      <c r="K17" s="22" t="s">
        <v>19</v>
      </c>
      <c r="L17" s="19" t="s">
        <v>20</v>
      </c>
      <c r="M17" s="20" t="s">
        <v>66</v>
      </c>
      <c r="N17" s="19" t="s">
        <v>29</v>
      </c>
      <c r="O17" s="21">
        <v>42.54</v>
      </c>
      <c r="P17" s="23" t="s">
        <v>25</v>
      </c>
      <c r="Q17" s="21">
        <v>0</v>
      </c>
      <c r="R17" s="22" t="s">
        <v>29</v>
      </c>
      <c r="S17" s="39" t="s">
        <v>24</v>
      </c>
    </row>
    <row r="18" spans="1:19" ht="15.75" customHeight="1" x14ac:dyDescent="0.3">
      <c r="A18" s="24"/>
      <c r="B18" s="27"/>
      <c r="C18" s="25"/>
      <c r="D18" s="23"/>
      <c r="E18" s="23"/>
      <c r="F18" s="30"/>
      <c r="G18" s="19"/>
      <c r="H18" s="19"/>
      <c r="I18" s="19"/>
      <c r="J18" s="22"/>
      <c r="K18" s="22"/>
      <c r="L18" s="19"/>
      <c r="M18" s="20"/>
      <c r="N18" s="19"/>
      <c r="O18" s="21"/>
      <c r="P18" s="23"/>
      <c r="Q18" s="21"/>
      <c r="R18" s="22"/>
      <c r="S18" s="39"/>
    </row>
    <row r="19" spans="1:19" ht="15.75" customHeight="1" x14ac:dyDescent="0.3">
      <c r="A19" s="24"/>
      <c r="B19" s="27"/>
      <c r="C19" s="25"/>
      <c r="D19" s="23"/>
      <c r="E19" s="23"/>
      <c r="F19" s="30"/>
      <c r="G19" s="19"/>
      <c r="H19" s="19"/>
      <c r="I19" s="19"/>
      <c r="J19" s="22"/>
      <c r="K19" s="22"/>
      <c r="L19" s="19"/>
      <c r="M19" s="20"/>
      <c r="N19" s="19"/>
      <c r="O19" s="21"/>
      <c r="P19" s="23"/>
      <c r="Q19" s="21"/>
      <c r="R19" s="22"/>
      <c r="S19" s="39"/>
    </row>
    <row r="20" spans="1:19" ht="15.75" customHeight="1" x14ac:dyDescent="0.3">
      <c r="A20" s="24"/>
      <c r="B20" s="27"/>
      <c r="C20" s="25"/>
      <c r="D20" s="23"/>
      <c r="E20" s="23"/>
      <c r="F20" s="30"/>
      <c r="G20" s="19"/>
      <c r="H20" s="19"/>
      <c r="I20" s="19"/>
      <c r="J20" s="22"/>
      <c r="K20" s="22"/>
      <c r="L20" s="19"/>
      <c r="M20" s="20"/>
      <c r="N20" s="19"/>
      <c r="O20" s="21"/>
      <c r="P20" s="23"/>
      <c r="Q20" s="21"/>
      <c r="R20" s="22"/>
      <c r="S20" s="39"/>
    </row>
    <row r="21" spans="1:19" ht="15.75" customHeight="1" x14ac:dyDescent="0.3">
      <c r="A21" s="24"/>
      <c r="B21" s="27"/>
      <c r="C21" s="25"/>
      <c r="D21" s="23"/>
      <c r="E21" s="23"/>
      <c r="F21" s="30"/>
      <c r="G21" s="19"/>
      <c r="H21" s="19"/>
      <c r="I21" s="19"/>
      <c r="J21" s="22"/>
      <c r="K21" s="22"/>
      <c r="L21" s="19"/>
      <c r="M21" s="20"/>
      <c r="N21" s="19"/>
      <c r="O21" s="21"/>
      <c r="P21" s="23"/>
      <c r="Q21" s="21"/>
      <c r="R21" s="22"/>
      <c r="S21" s="39"/>
    </row>
    <row r="22" spans="1:19" ht="15.75" customHeight="1" x14ac:dyDescent="0.3">
      <c r="A22" s="24"/>
      <c r="B22" s="27"/>
      <c r="C22" s="25"/>
      <c r="D22" s="23"/>
      <c r="E22" s="23"/>
      <c r="F22" s="30"/>
      <c r="G22" s="19"/>
      <c r="H22" s="19"/>
      <c r="I22" s="19"/>
      <c r="J22" s="22"/>
      <c r="K22" s="22"/>
      <c r="L22" s="19"/>
      <c r="M22" s="20"/>
      <c r="N22" s="19"/>
      <c r="O22" s="21"/>
      <c r="P22" s="23"/>
      <c r="Q22" s="21"/>
      <c r="R22" s="22"/>
      <c r="S22" s="39"/>
    </row>
    <row r="23" spans="1:19" ht="15.75" customHeight="1" x14ac:dyDescent="0.3">
      <c r="A23" s="24"/>
      <c r="B23" s="27"/>
      <c r="C23" s="25"/>
      <c r="D23" s="23"/>
      <c r="E23" s="23"/>
      <c r="F23" s="30"/>
      <c r="G23" s="19"/>
      <c r="H23" s="19"/>
      <c r="I23" s="19"/>
      <c r="J23" s="22"/>
      <c r="K23" s="22"/>
      <c r="L23" s="19"/>
      <c r="M23" s="20"/>
      <c r="N23" s="19"/>
      <c r="O23" s="21"/>
      <c r="P23" s="23"/>
      <c r="Q23" s="21"/>
      <c r="R23" s="22"/>
      <c r="S23" s="39"/>
    </row>
    <row r="24" spans="1:19" ht="20.25" customHeight="1" x14ac:dyDescent="0.3">
      <c r="A24" s="24"/>
      <c r="B24" s="27"/>
      <c r="C24" s="25"/>
      <c r="D24" s="23"/>
      <c r="E24" s="23"/>
      <c r="F24" s="30"/>
      <c r="G24" s="19"/>
      <c r="H24" s="19"/>
      <c r="I24" s="19"/>
      <c r="J24" s="22"/>
      <c r="K24" s="22"/>
      <c r="L24" s="19"/>
      <c r="M24" s="20"/>
      <c r="N24" s="19"/>
      <c r="O24" s="21"/>
      <c r="P24" s="23"/>
      <c r="Q24" s="21"/>
      <c r="R24" s="22"/>
      <c r="S24" s="39"/>
    </row>
    <row r="25" spans="1:19" ht="15.75" customHeight="1" x14ac:dyDescent="0.3">
      <c r="A25" s="24">
        <v>3</v>
      </c>
      <c r="B25" s="27">
        <f t="shared" ref="B25" si="2">O25</f>
        <v>448</v>
      </c>
      <c r="C25" s="25" t="s">
        <v>71</v>
      </c>
      <c r="D25" s="23">
        <v>34300000</v>
      </c>
      <c r="E25" s="23" t="s">
        <v>63</v>
      </c>
      <c r="F25" s="30" t="s">
        <v>60</v>
      </c>
      <c r="G25" s="19" t="s">
        <v>18</v>
      </c>
      <c r="H25" s="19" t="s">
        <v>19</v>
      </c>
      <c r="I25" s="19" t="s">
        <v>19</v>
      </c>
      <c r="J25" s="19" t="s">
        <v>19</v>
      </c>
      <c r="K25" s="22" t="s">
        <v>19</v>
      </c>
      <c r="L25" s="19" t="s">
        <v>20</v>
      </c>
      <c r="M25" s="20" t="s">
        <v>61</v>
      </c>
      <c r="N25" s="19" t="s">
        <v>59</v>
      </c>
      <c r="O25" s="21">
        <v>448</v>
      </c>
      <c r="P25" s="23" t="s">
        <v>62</v>
      </c>
      <c r="Q25" s="21">
        <v>0</v>
      </c>
      <c r="R25" s="22" t="s">
        <v>29</v>
      </c>
      <c r="S25" s="39" t="s">
        <v>28</v>
      </c>
    </row>
    <row r="26" spans="1:19" ht="15.75" customHeight="1" x14ac:dyDescent="0.3">
      <c r="A26" s="24"/>
      <c r="B26" s="27"/>
      <c r="C26" s="25"/>
      <c r="D26" s="23"/>
      <c r="E26" s="23"/>
      <c r="F26" s="30"/>
      <c r="G26" s="19"/>
      <c r="H26" s="19"/>
      <c r="I26" s="19"/>
      <c r="J26" s="19"/>
      <c r="K26" s="22"/>
      <c r="L26" s="19"/>
      <c r="M26" s="20"/>
      <c r="N26" s="19"/>
      <c r="O26" s="21"/>
      <c r="P26" s="23"/>
      <c r="Q26" s="21"/>
      <c r="R26" s="22"/>
      <c r="S26" s="39"/>
    </row>
    <row r="27" spans="1:19" ht="15.75" customHeight="1" x14ac:dyDescent="0.3">
      <c r="A27" s="24"/>
      <c r="B27" s="27"/>
      <c r="C27" s="25"/>
      <c r="D27" s="23"/>
      <c r="E27" s="23"/>
      <c r="F27" s="30"/>
      <c r="G27" s="19"/>
      <c r="H27" s="19"/>
      <c r="I27" s="19"/>
      <c r="J27" s="19"/>
      <c r="K27" s="22"/>
      <c r="L27" s="19"/>
      <c r="M27" s="20"/>
      <c r="N27" s="19"/>
      <c r="O27" s="21"/>
      <c r="P27" s="23"/>
      <c r="Q27" s="21"/>
      <c r="R27" s="22"/>
      <c r="S27" s="39"/>
    </row>
    <row r="28" spans="1:19" ht="15.75" customHeight="1" x14ac:dyDescent="0.3">
      <c r="A28" s="24"/>
      <c r="B28" s="27"/>
      <c r="C28" s="25"/>
      <c r="D28" s="23"/>
      <c r="E28" s="23"/>
      <c r="F28" s="30"/>
      <c r="G28" s="19"/>
      <c r="H28" s="19"/>
      <c r="I28" s="19"/>
      <c r="J28" s="19"/>
      <c r="K28" s="22"/>
      <c r="L28" s="19"/>
      <c r="M28" s="20"/>
      <c r="N28" s="19"/>
      <c r="O28" s="21"/>
      <c r="P28" s="23"/>
      <c r="Q28" s="21"/>
      <c r="R28" s="22"/>
      <c r="S28" s="39"/>
    </row>
    <row r="29" spans="1:19" ht="15.75" customHeight="1" x14ac:dyDescent="0.3">
      <c r="A29" s="24"/>
      <c r="B29" s="27"/>
      <c r="C29" s="25"/>
      <c r="D29" s="23"/>
      <c r="E29" s="23"/>
      <c r="F29" s="30"/>
      <c r="G29" s="19"/>
      <c r="H29" s="19"/>
      <c r="I29" s="19"/>
      <c r="J29" s="19"/>
      <c r="K29" s="22"/>
      <c r="L29" s="19"/>
      <c r="M29" s="20"/>
      <c r="N29" s="19"/>
      <c r="O29" s="21"/>
      <c r="P29" s="23"/>
      <c r="Q29" s="21"/>
      <c r="R29" s="22"/>
      <c r="S29" s="39"/>
    </row>
    <row r="30" spans="1:19" ht="15.75" customHeight="1" x14ac:dyDescent="0.3">
      <c r="A30" s="24"/>
      <c r="B30" s="27"/>
      <c r="C30" s="25"/>
      <c r="D30" s="23"/>
      <c r="E30" s="23"/>
      <c r="F30" s="30"/>
      <c r="G30" s="19"/>
      <c r="H30" s="19"/>
      <c r="I30" s="19"/>
      <c r="J30" s="19"/>
      <c r="K30" s="22"/>
      <c r="L30" s="19"/>
      <c r="M30" s="20"/>
      <c r="N30" s="19"/>
      <c r="O30" s="21"/>
      <c r="P30" s="23"/>
      <c r="Q30" s="21"/>
      <c r="R30" s="22"/>
      <c r="S30" s="39"/>
    </row>
    <row r="31" spans="1:19" ht="15.75" customHeight="1" x14ac:dyDescent="0.3">
      <c r="A31" s="24"/>
      <c r="B31" s="27"/>
      <c r="C31" s="25"/>
      <c r="D31" s="23"/>
      <c r="E31" s="23"/>
      <c r="F31" s="30"/>
      <c r="G31" s="19"/>
      <c r="H31" s="19"/>
      <c r="I31" s="19"/>
      <c r="J31" s="19"/>
      <c r="K31" s="22"/>
      <c r="L31" s="19"/>
      <c r="M31" s="20"/>
      <c r="N31" s="19"/>
      <c r="O31" s="21"/>
      <c r="P31" s="23"/>
      <c r="Q31" s="21"/>
      <c r="R31" s="22"/>
      <c r="S31" s="39"/>
    </row>
    <row r="32" spans="1:19" ht="25.5" customHeight="1" x14ac:dyDescent="0.3">
      <c r="A32" s="24"/>
      <c r="B32" s="27"/>
      <c r="C32" s="25"/>
      <c r="D32" s="23"/>
      <c r="E32" s="23"/>
      <c r="F32" s="30"/>
      <c r="G32" s="19"/>
      <c r="H32" s="19"/>
      <c r="I32" s="19"/>
      <c r="J32" s="19"/>
      <c r="K32" s="22"/>
      <c r="L32" s="19"/>
      <c r="M32" s="20"/>
      <c r="N32" s="19"/>
      <c r="O32" s="21"/>
      <c r="P32" s="23"/>
      <c r="Q32" s="21"/>
      <c r="R32" s="22"/>
      <c r="S32" s="39"/>
    </row>
    <row r="33" spans="1:19" ht="15.75" customHeight="1" x14ac:dyDescent="0.3">
      <c r="A33" s="24">
        <v>4</v>
      </c>
      <c r="B33" s="27">
        <f t="shared" ref="B33" si="3">O33</f>
        <v>17189.62</v>
      </c>
      <c r="C33" s="25" t="s">
        <v>13</v>
      </c>
      <c r="D33" s="23">
        <v>45200000</v>
      </c>
      <c r="E33" s="23" t="s">
        <v>37</v>
      </c>
      <c r="F33" s="30" t="s">
        <v>38</v>
      </c>
      <c r="G33" s="19" t="s">
        <v>10</v>
      </c>
      <c r="H33" s="19" t="s">
        <v>39</v>
      </c>
      <c r="I33" s="34">
        <v>49900</v>
      </c>
      <c r="J33" s="19" t="s">
        <v>40</v>
      </c>
      <c r="K33" s="21">
        <v>46085</v>
      </c>
      <c r="L33" s="19" t="s">
        <v>20</v>
      </c>
      <c r="M33" s="20" t="s">
        <v>52</v>
      </c>
      <c r="N33" s="19" t="s">
        <v>58</v>
      </c>
      <c r="O33" s="21">
        <v>17189.62</v>
      </c>
      <c r="P33" s="23" t="s">
        <v>30</v>
      </c>
      <c r="Q33" s="21">
        <f>I33-O33</f>
        <v>32710.38</v>
      </c>
      <c r="R33" s="22" t="s">
        <v>29</v>
      </c>
      <c r="S33" s="39" t="s">
        <v>24</v>
      </c>
    </row>
    <row r="34" spans="1:19" ht="15.75" customHeight="1" x14ac:dyDescent="0.3">
      <c r="A34" s="24"/>
      <c r="B34" s="27"/>
      <c r="C34" s="25"/>
      <c r="D34" s="23"/>
      <c r="E34" s="23"/>
      <c r="F34" s="30"/>
      <c r="G34" s="19"/>
      <c r="H34" s="19"/>
      <c r="I34" s="34"/>
      <c r="J34" s="19"/>
      <c r="K34" s="21"/>
      <c r="L34" s="19"/>
      <c r="M34" s="20"/>
      <c r="N34" s="19"/>
      <c r="O34" s="21"/>
      <c r="P34" s="23"/>
      <c r="Q34" s="21"/>
      <c r="R34" s="22"/>
      <c r="S34" s="39"/>
    </row>
    <row r="35" spans="1:19" ht="15.75" customHeight="1" x14ac:dyDescent="0.3">
      <c r="A35" s="24"/>
      <c r="B35" s="27"/>
      <c r="C35" s="25"/>
      <c r="D35" s="23"/>
      <c r="E35" s="23"/>
      <c r="F35" s="30"/>
      <c r="G35" s="19"/>
      <c r="H35" s="19"/>
      <c r="I35" s="34"/>
      <c r="J35" s="19"/>
      <c r="K35" s="21"/>
      <c r="L35" s="19"/>
      <c r="M35" s="20"/>
      <c r="N35" s="19"/>
      <c r="O35" s="21"/>
      <c r="P35" s="23"/>
      <c r="Q35" s="21"/>
      <c r="R35" s="22"/>
      <c r="S35" s="39"/>
    </row>
    <row r="36" spans="1:19" ht="15.75" customHeight="1" x14ac:dyDescent="0.3">
      <c r="A36" s="24"/>
      <c r="B36" s="27"/>
      <c r="C36" s="25"/>
      <c r="D36" s="23"/>
      <c r="E36" s="23"/>
      <c r="F36" s="30"/>
      <c r="G36" s="19"/>
      <c r="H36" s="19"/>
      <c r="I36" s="34"/>
      <c r="J36" s="19"/>
      <c r="K36" s="21"/>
      <c r="L36" s="19"/>
      <c r="M36" s="20"/>
      <c r="N36" s="19"/>
      <c r="O36" s="21"/>
      <c r="P36" s="23"/>
      <c r="Q36" s="21"/>
      <c r="R36" s="22"/>
      <c r="S36" s="39"/>
    </row>
    <row r="37" spans="1:19" ht="15.75" customHeight="1" x14ac:dyDescent="0.3">
      <c r="A37" s="24"/>
      <c r="B37" s="27"/>
      <c r="C37" s="25"/>
      <c r="D37" s="23"/>
      <c r="E37" s="23"/>
      <c r="F37" s="30"/>
      <c r="G37" s="19"/>
      <c r="H37" s="19"/>
      <c r="I37" s="34"/>
      <c r="J37" s="19"/>
      <c r="K37" s="21"/>
      <c r="L37" s="19"/>
      <c r="M37" s="20"/>
      <c r="N37" s="19"/>
      <c r="O37" s="21"/>
      <c r="P37" s="23"/>
      <c r="Q37" s="21"/>
      <c r="R37" s="22"/>
      <c r="S37" s="39"/>
    </row>
    <row r="38" spans="1:19" ht="15.75" customHeight="1" x14ac:dyDescent="0.3">
      <c r="A38" s="24"/>
      <c r="B38" s="27"/>
      <c r="C38" s="25"/>
      <c r="D38" s="23"/>
      <c r="E38" s="23"/>
      <c r="F38" s="30"/>
      <c r="G38" s="19"/>
      <c r="H38" s="19"/>
      <c r="I38" s="34"/>
      <c r="J38" s="19"/>
      <c r="K38" s="21"/>
      <c r="L38" s="19"/>
      <c r="M38" s="20"/>
      <c r="N38" s="19"/>
      <c r="O38" s="21"/>
      <c r="P38" s="23"/>
      <c r="Q38" s="21"/>
      <c r="R38" s="22"/>
      <c r="S38" s="39"/>
    </row>
    <row r="39" spans="1:19" ht="15.75" customHeight="1" x14ac:dyDescent="0.3">
      <c r="A39" s="24"/>
      <c r="B39" s="27"/>
      <c r="C39" s="25"/>
      <c r="D39" s="23"/>
      <c r="E39" s="23"/>
      <c r="F39" s="30"/>
      <c r="G39" s="19"/>
      <c r="H39" s="19"/>
      <c r="I39" s="34"/>
      <c r="J39" s="19"/>
      <c r="K39" s="21"/>
      <c r="L39" s="19"/>
      <c r="M39" s="20"/>
      <c r="N39" s="19"/>
      <c r="O39" s="21"/>
      <c r="P39" s="23"/>
      <c r="Q39" s="21"/>
      <c r="R39" s="22"/>
      <c r="S39" s="39"/>
    </row>
    <row r="40" spans="1:19" ht="15.75" customHeight="1" x14ac:dyDescent="0.3">
      <c r="A40" s="24"/>
      <c r="B40" s="27"/>
      <c r="C40" s="25"/>
      <c r="D40" s="23"/>
      <c r="E40" s="23"/>
      <c r="F40" s="30"/>
      <c r="G40" s="19"/>
      <c r="H40" s="19"/>
      <c r="I40" s="34"/>
      <c r="J40" s="19"/>
      <c r="K40" s="21"/>
      <c r="L40" s="19"/>
      <c r="M40" s="20"/>
      <c r="N40" s="19"/>
      <c r="O40" s="21"/>
      <c r="P40" s="23"/>
      <c r="Q40" s="21"/>
      <c r="R40" s="22"/>
      <c r="S40" s="39"/>
    </row>
    <row r="41" spans="1:19" ht="15.75" customHeight="1" x14ac:dyDescent="0.3">
      <c r="A41" s="24">
        <v>5</v>
      </c>
      <c r="B41" s="27">
        <f t="shared" ref="B41" si="4">O41</f>
        <v>20667</v>
      </c>
      <c r="C41" s="25" t="s">
        <v>13</v>
      </c>
      <c r="D41" s="23">
        <v>45300000</v>
      </c>
      <c r="E41" s="23" t="s">
        <v>33</v>
      </c>
      <c r="F41" s="30" t="s">
        <v>34</v>
      </c>
      <c r="G41" s="19" t="s">
        <v>10</v>
      </c>
      <c r="H41" s="19" t="s">
        <v>35</v>
      </c>
      <c r="I41" s="34">
        <v>22000</v>
      </c>
      <c r="J41" s="19" t="s">
        <v>36</v>
      </c>
      <c r="K41" s="21">
        <v>20667</v>
      </c>
      <c r="L41" s="19" t="s">
        <v>20</v>
      </c>
      <c r="M41" s="20" t="s">
        <v>55</v>
      </c>
      <c r="N41" s="35" t="s">
        <v>54</v>
      </c>
      <c r="O41" s="21">
        <v>20667</v>
      </c>
      <c r="P41" s="23" t="s">
        <v>48</v>
      </c>
      <c r="Q41" s="21">
        <f>I41-O41</f>
        <v>1333</v>
      </c>
      <c r="R41" s="22" t="s">
        <v>29</v>
      </c>
      <c r="S41" s="39" t="s">
        <v>24</v>
      </c>
    </row>
    <row r="42" spans="1:19" ht="15.75" customHeight="1" x14ac:dyDescent="0.3">
      <c r="A42" s="24"/>
      <c r="B42" s="27"/>
      <c r="C42" s="25"/>
      <c r="D42" s="23"/>
      <c r="E42" s="23"/>
      <c r="F42" s="30"/>
      <c r="G42" s="19"/>
      <c r="H42" s="19"/>
      <c r="I42" s="34"/>
      <c r="J42" s="19"/>
      <c r="K42" s="21"/>
      <c r="L42" s="19"/>
      <c r="M42" s="20"/>
      <c r="N42" s="35"/>
      <c r="O42" s="21"/>
      <c r="P42" s="23"/>
      <c r="Q42" s="21"/>
      <c r="R42" s="22"/>
      <c r="S42" s="39"/>
    </row>
    <row r="43" spans="1:19" ht="15.75" customHeight="1" x14ac:dyDescent="0.3">
      <c r="A43" s="24"/>
      <c r="B43" s="27"/>
      <c r="C43" s="25"/>
      <c r="D43" s="23"/>
      <c r="E43" s="23"/>
      <c r="F43" s="30"/>
      <c r="G43" s="19"/>
      <c r="H43" s="19"/>
      <c r="I43" s="34"/>
      <c r="J43" s="19"/>
      <c r="K43" s="21"/>
      <c r="L43" s="19"/>
      <c r="M43" s="20"/>
      <c r="N43" s="35"/>
      <c r="O43" s="21"/>
      <c r="P43" s="23"/>
      <c r="Q43" s="21"/>
      <c r="R43" s="22"/>
      <c r="S43" s="39"/>
    </row>
    <row r="44" spans="1:19" ht="15.75" customHeight="1" x14ac:dyDescent="0.3">
      <c r="A44" s="24"/>
      <c r="B44" s="27"/>
      <c r="C44" s="25"/>
      <c r="D44" s="23"/>
      <c r="E44" s="23"/>
      <c r="F44" s="30"/>
      <c r="G44" s="19"/>
      <c r="H44" s="19"/>
      <c r="I44" s="34"/>
      <c r="J44" s="19"/>
      <c r="K44" s="21"/>
      <c r="L44" s="19"/>
      <c r="M44" s="20"/>
      <c r="N44" s="35"/>
      <c r="O44" s="21"/>
      <c r="P44" s="23"/>
      <c r="Q44" s="21"/>
      <c r="R44" s="22"/>
      <c r="S44" s="39"/>
    </row>
    <row r="45" spans="1:19" ht="15.75" customHeight="1" x14ac:dyDescent="0.3">
      <c r="A45" s="24"/>
      <c r="B45" s="27"/>
      <c r="C45" s="25"/>
      <c r="D45" s="23"/>
      <c r="E45" s="23"/>
      <c r="F45" s="30"/>
      <c r="G45" s="19"/>
      <c r="H45" s="19"/>
      <c r="I45" s="34"/>
      <c r="J45" s="19"/>
      <c r="K45" s="21"/>
      <c r="L45" s="19"/>
      <c r="M45" s="20"/>
      <c r="N45" s="35"/>
      <c r="O45" s="21"/>
      <c r="P45" s="23"/>
      <c r="Q45" s="21"/>
      <c r="R45" s="22"/>
      <c r="S45" s="39"/>
    </row>
    <row r="46" spans="1:19" ht="15.75" customHeight="1" x14ac:dyDescent="0.3">
      <c r="A46" s="24"/>
      <c r="B46" s="27"/>
      <c r="C46" s="25"/>
      <c r="D46" s="23"/>
      <c r="E46" s="23"/>
      <c r="F46" s="30"/>
      <c r="G46" s="19"/>
      <c r="H46" s="19"/>
      <c r="I46" s="34"/>
      <c r="J46" s="19"/>
      <c r="K46" s="21"/>
      <c r="L46" s="19"/>
      <c r="M46" s="20"/>
      <c r="N46" s="35"/>
      <c r="O46" s="21"/>
      <c r="P46" s="23"/>
      <c r="Q46" s="21"/>
      <c r="R46" s="22"/>
      <c r="S46" s="39"/>
    </row>
    <row r="47" spans="1:19" ht="15.75" customHeight="1" x14ac:dyDescent="0.3">
      <c r="A47" s="24"/>
      <c r="B47" s="27"/>
      <c r="C47" s="25"/>
      <c r="D47" s="23"/>
      <c r="E47" s="23"/>
      <c r="F47" s="30"/>
      <c r="G47" s="19"/>
      <c r="H47" s="19"/>
      <c r="I47" s="34"/>
      <c r="J47" s="19"/>
      <c r="K47" s="21"/>
      <c r="L47" s="19"/>
      <c r="M47" s="20"/>
      <c r="N47" s="35"/>
      <c r="O47" s="21"/>
      <c r="P47" s="23"/>
      <c r="Q47" s="21"/>
      <c r="R47" s="22"/>
      <c r="S47" s="39"/>
    </row>
    <row r="48" spans="1:19" ht="32.25" customHeight="1" x14ac:dyDescent="0.3">
      <c r="A48" s="24"/>
      <c r="B48" s="27"/>
      <c r="C48" s="25"/>
      <c r="D48" s="23"/>
      <c r="E48" s="23"/>
      <c r="F48" s="30"/>
      <c r="G48" s="19"/>
      <c r="H48" s="19"/>
      <c r="I48" s="34"/>
      <c r="J48" s="19"/>
      <c r="K48" s="21"/>
      <c r="L48" s="19"/>
      <c r="M48" s="20"/>
      <c r="N48" s="35"/>
      <c r="O48" s="21"/>
      <c r="P48" s="23"/>
      <c r="Q48" s="21"/>
      <c r="R48" s="22"/>
      <c r="S48" s="39"/>
    </row>
    <row r="49" spans="1:19" ht="15.75" customHeight="1" x14ac:dyDescent="0.3">
      <c r="A49" s="24">
        <v>6</v>
      </c>
      <c r="B49" s="27">
        <f t="shared" ref="B49" si="5">O49</f>
        <v>2350</v>
      </c>
      <c r="C49" s="25" t="s">
        <v>23</v>
      </c>
      <c r="D49" s="23">
        <v>50400000</v>
      </c>
      <c r="E49" s="30" t="s">
        <v>32</v>
      </c>
      <c r="F49" s="23" t="s">
        <v>45</v>
      </c>
      <c r="G49" s="19" t="s">
        <v>10</v>
      </c>
      <c r="H49" s="19" t="s">
        <v>46</v>
      </c>
      <c r="I49" s="34">
        <v>2350</v>
      </c>
      <c r="J49" s="19" t="s">
        <v>36</v>
      </c>
      <c r="K49" s="21">
        <v>2350</v>
      </c>
      <c r="L49" s="19" t="s">
        <v>20</v>
      </c>
      <c r="M49" s="20" t="s">
        <v>57</v>
      </c>
      <c r="N49" s="35" t="s">
        <v>54</v>
      </c>
      <c r="O49" s="21">
        <v>2350</v>
      </c>
      <c r="P49" s="23" t="s">
        <v>47</v>
      </c>
      <c r="Q49" s="21">
        <v>0</v>
      </c>
      <c r="R49" s="22" t="s">
        <v>29</v>
      </c>
      <c r="S49" s="39" t="s">
        <v>27</v>
      </c>
    </row>
    <row r="50" spans="1:19" ht="15.75" customHeight="1" x14ac:dyDescent="0.3">
      <c r="A50" s="24"/>
      <c r="B50" s="27"/>
      <c r="C50" s="25"/>
      <c r="D50" s="23"/>
      <c r="E50" s="30"/>
      <c r="F50" s="23"/>
      <c r="G50" s="19"/>
      <c r="H50" s="19"/>
      <c r="I50" s="34"/>
      <c r="J50" s="19"/>
      <c r="K50" s="21"/>
      <c r="L50" s="19"/>
      <c r="M50" s="20"/>
      <c r="N50" s="35"/>
      <c r="O50" s="21"/>
      <c r="P50" s="23"/>
      <c r="Q50" s="21"/>
      <c r="R50" s="22"/>
      <c r="S50" s="39"/>
    </row>
    <row r="51" spans="1:19" ht="15.75" customHeight="1" x14ac:dyDescent="0.3">
      <c r="A51" s="24"/>
      <c r="B51" s="27"/>
      <c r="C51" s="25"/>
      <c r="D51" s="23"/>
      <c r="E51" s="30"/>
      <c r="F51" s="23"/>
      <c r="G51" s="19"/>
      <c r="H51" s="19"/>
      <c r="I51" s="34"/>
      <c r="J51" s="19"/>
      <c r="K51" s="21"/>
      <c r="L51" s="19"/>
      <c r="M51" s="20"/>
      <c r="N51" s="35"/>
      <c r="O51" s="21"/>
      <c r="P51" s="23"/>
      <c r="Q51" s="21"/>
      <c r="R51" s="22"/>
      <c r="S51" s="39"/>
    </row>
    <row r="52" spans="1:19" ht="15.75" customHeight="1" x14ac:dyDescent="0.3">
      <c r="A52" s="24"/>
      <c r="B52" s="27"/>
      <c r="C52" s="25"/>
      <c r="D52" s="23"/>
      <c r="E52" s="30"/>
      <c r="F52" s="23"/>
      <c r="G52" s="19"/>
      <c r="H52" s="19"/>
      <c r="I52" s="34"/>
      <c r="J52" s="19"/>
      <c r="K52" s="21"/>
      <c r="L52" s="19"/>
      <c r="M52" s="20"/>
      <c r="N52" s="35"/>
      <c r="O52" s="21"/>
      <c r="P52" s="23"/>
      <c r="Q52" s="21"/>
      <c r="R52" s="22"/>
      <c r="S52" s="39"/>
    </row>
    <row r="53" spans="1:19" ht="15.75" customHeight="1" x14ac:dyDescent="0.3">
      <c r="A53" s="24"/>
      <c r="B53" s="27"/>
      <c r="C53" s="25"/>
      <c r="D53" s="23"/>
      <c r="E53" s="30"/>
      <c r="F53" s="23"/>
      <c r="G53" s="19"/>
      <c r="H53" s="19"/>
      <c r="I53" s="34"/>
      <c r="J53" s="19"/>
      <c r="K53" s="21"/>
      <c r="L53" s="19"/>
      <c r="M53" s="20"/>
      <c r="N53" s="35"/>
      <c r="O53" s="21"/>
      <c r="P53" s="23"/>
      <c r="Q53" s="21"/>
      <c r="R53" s="22"/>
      <c r="S53" s="39"/>
    </row>
    <row r="54" spans="1:19" ht="15.75" customHeight="1" x14ac:dyDescent="0.3">
      <c r="A54" s="24"/>
      <c r="B54" s="27"/>
      <c r="C54" s="25"/>
      <c r="D54" s="23"/>
      <c r="E54" s="30"/>
      <c r="F54" s="23"/>
      <c r="G54" s="19"/>
      <c r="H54" s="19"/>
      <c r="I54" s="34"/>
      <c r="J54" s="19"/>
      <c r="K54" s="21"/>
      <c r="L54" s="19"/>
      <c r="M54" s="20"/>
      <c r="N54" s="35"/>
      <c r="O54" s="21"/>
      <c r="P54" s="23"/>
      <c r="Q54" s="21"/>
      <c r="R54" s="22"/>
      <c r="S54" s="39"/>
    </row>
    <row r="55" spans="1:19" ht="15.75" customHeight="1" x14ac:dyDescent="0.3">
      <c r="A55" s="24"/>
      <c r="B55" s="27"/>
      <c r="C55" s="25"/>
      <c r="D55" s="23"/>
      <c r="E55" s="30"/>
      <c r="F55" s="23"/>
      <c r="G55" s="19"/>
      <c r="H55" s="19"/>
      <c r="I55" s="34"/>
      <c r="J55" s="19"/>
      <c r="K55" s="21"/>
      <c r="L55" s="19"/>
      <c r="M55" s="20"/>
      <c r="N55" s="35"/>
      <c r="O55" s="21"/>
      <c r="P55" s="23"/>
      <c r="Q55" s="21"/>
      <c r="R55" s="22"/>
      <c r="S55" s="39"/>
    </row>
    <row r="56" spans="1:19" x14ac:dyDescent="0.3">
      <c r="A56" s="24"/>
      <c r="B56" s="27"/>
      <c r="C56" s="25"/>
      <c r="D56" s="23"/>
      <c r="E56" s="30"/>
      <c r="F56" s="23"/>
      <c r="G56" s="19"/>
      <c r="H56" s="19"/>
      <c r="I56" s="34"/>
      <c r="J56" s="19"/>
      <c r="K56" s="21"/>
      <c r="L56" s="19"/>
      <c r="M56" s="20"/>
      <c r="N56" s="35"/>
      <c r="O56" s="21"/>
      <c r="P56" s="23"/>
      <c r="Q56" s="21"/>
      <c r="R56" s="22"/>
      <c r="S56" s="39"/>
    </row>
    <row r="57" spans="1:19" ht="15.75" customHeight="1" x14ac:dyDescent="0.3">
      <c r="A57" s="24">
        <v>7</v>
      </c>
      <c r="B57" s="27">
        <f t="shared" ref="B57" si="6">O57</f>
        <v>0</v>
      </c>
      <c r="C57" s="25" t="s">
        <v>23</v>
      </c>
      <c r="D57" s="23">
        <v>90500000</v>
      </c>
      <c r="E57" s="30" t="s">
        <v>56</v>
      </c>
      <c r="F57" s="23" t="s">
        <v>49</v>
      </c>
      <c r="G57" s="19" t="s">
        <v>12</v>
      </c>
      <c r="H57" s="19" t="s">
        <v>50</v>
      </c>
      <c r="I57" s="34">
        <v>15100</v>
      </c>
      <c r="J57" s="19" t="s">
        <v>51</v>
      </c>
      <c r="K57" s="21">
        <v>0</v>
      </c>
      <c r="L57" s="19" t="s">
        <v>64</v>
      </c>
      <c r="M57" s="19" t="s">
        <v>19</v>
      </c>
      <c r="N57" s="19" t="s">
        <v>19</v>
      </c>
      <c r="O57" s="21">
        <v>0</v>
      </c>
      <c r="P57" s="19" t="s">
        <v>69</v>
      </c>
      <c r="Q57" s="21">
        <v>0</v>
      </c>
      <c r="R57" s="22"/>
      <c r="S57" s="39"/>
    </row>
    <row r="58" spans="1:19" ht="15.75" customHeight="1" x14ac:dyDescent="0.3">
      <c r="A58" s="24"/>
      <c r="B58" s="27"/>
      <c r="C58" s="25"/>
      <c r="D58" s="23"/>
      <c r="E58" s="30"/>
      <c r="F58" s="23"/>
      <c r="G58" s="19"/>
      <c r="H58" s="19"/>
      <c r="I58" s="34"/>
      <c r="J58" s="19"/>
      <c r="K58" s="21"/>
      <c r="L58" s="19"/>
      <c r="M58" s="19"/>
      <c r="N58" s="19"/>
      <c r="O58" s="21"/>
      <c r="P58" s="19"/>
      <c r="Q58" s="21"/>
      <c r="R58" s="22"/>
      <c r="S58" s="39"/>
    </row>
    <row r="59" spans="1:19" ht="15.75" customHeight="1" x14ac:dyDescent="0.3">
      <c r="A59" s="24"/>
      <c r="B59" s="27"/>
      <c r="C59" s="25"/>
      <c r="D59" s="23"/>
      <c r="E59" s="30"/>
      <c r="F59" s="23"/>
      <c r="G59" s="19"/>
      <c r="H59" s="19"/>
      <c r="I59" s="34"/>
      <c r="J59" s="19"/>
      <c r="K59" s="21"/>
      <c r="L59" s="19"/>
      <c r="M59" s="19"/>
      <c r="N59" s="19"/>
      <c r="O59" s="21"/>
      <c r="P59" s="19"/>
      <c r="Q59" s="21"/>
      <c r="R59" s="22"/>
      <c r="S59" s="39"/>
    </row>
    <row r="60" spans="1:19" ht="15.75" customHeight="1" x14ac:dyDescent="0.3">
      <c r="A60" s="24"/>
      <c r="B60" s="27"/>
      <c r="C60" s="25"/>
      <c r="D60" s="23"/>
      <c r="E60" s="30"/>
      <c r="F60" s="23"/>
      <c r="G60" s="19"/>
      <c r="H60" s="19"/>
      <c r="I60" s="34"/>
      <c r="J60" s="19"/>
      <c r="K60" s="21"/>
      <c r="L60" s="19"/>
      <c r="M60" s="19"/>
      <c r="N60" s="19"/>
      <c r="O60" s="21"/>
      <c r="P60" s="19"/>
      <c r="Q60" s="21"/>
      <c r="R60" s="22"/>
      <c r="S60" s="39"/>
    </row>
    <row r="61" spans="1:19" ht="15.75" customHeight="1" x14ac:dyDescent="0.3">
      <c r="A61" s="24"/>
      <c r="B61" s="27"/>
      <c r="C61" s="25"/>
      <c r="D61" s="23"/>
      <c r="E61" s="30"/>
      <c r="F61" s="23"/>
      <c r="G61" s="19"/>
      <c r="H61" s="19"/>
      <c r="I61" s="34"/>
      <c r="J61" s="19"/>
      <c r="K61" s="21"/>
      <c r="L61" s="19"/>
      <c r="M61" s="19"/>
      <c r="N61" s="19"/>
      <c r="O61" s="21"/>
      <c r="P61" s="19"/>
      <c r="Q61" s="21"/>
      <c r="R61" s="22"/>
      <c r="S61" s="39"/>
    </row>
    <row r="62" spans="1:19" ht="15.75" customHeight="1" x14ac:dyDescent="0.3">
      <c r="A62" s="24"/>
      <c r="B62" s="27"/>
      <c r="C62" s="25"/>
      <c r="D62" s="23"/>
      <c r="E62" s="30"/>
      <c r="F62" s="23"/>
      <c r="G62" s="19"/>
      <c r="H62" s="19"/>
      <c r="I62" s="34"/>
      <c r="J62" s="19"/>
      <c r="K62" s="21"/>
      <c r="L62" s="19"/>
      <c r="M62" s="19"/>
      <c r="N62" s="19"/>
      <c r="O62" s="21"/>
      <c r="P62" s="19"/>
      <c r="Q62" s="21"/>
      <c r="R62" s="22"/>
      <c r="S62" s="39"/>
    </row>
    <row r="63" spans="1:19" ht="15.75" customHeight="1" x14ac:dyDescent="0.3">
      <c r="A63" s="24"/>
      <c r="B63" s="27"/>
      <c r="C63" s="25"/>
      <c r="D63" s="23"/>
      <c r="E63" s="30"/>
      <c r="F63" s="23"/>
      <c r="G63" s="19"/>
      <c r="H63" s="19"/>
      <c r="I63" s="34"/>
      <c r="J63" s="19"/>
      <c r="K63" s="21"/>
      <c r="L63" s="19"/>
      <c r="M63" s="19"/>
      <c r="N63" s="19"/>
      <c r="O63" s="21"/>
      <c r="P63" s="19"/>
      <c r="Q63" s="21"/>
      <c r="R63" s="22"/>
      <c r="S63" s="39"/>
    </row>
    <row r="64" spans="1:19" ht="15.75" customHeight="1" thickBot="1" x14ac:dyDescent="0.35">
      <c r="A64" s="60"/>
      <c r="B64" s="54"/>
      <c r="C64" s="57"/>
      <c r="D64" s="55"/>
      <c r="E64" s="58"/>
      <c r="F64" s="55"/>
      <c r="G64" s="56"/>
      <c r="H64" s="56"/>
      <c r="I64" s="59"/>
      <c r="J64" s="56"/>
      <c r="K64" s="53"/>
      <c r="L64" s="56"/>
      <c r="M64" s="56"/>
      <c r="N64" s="56"/>
      <c r="O64" s="53"/>
      <c r="P64" s="56"/>
      <c r="Q64" s="53"/>
      <c r="R64" s="66"/>
      <c r="S64" s="67"/>
    </row>
  </sheetData>
  <mergeCells count="153">
    <mergeCell ref="S57:S64"/>
    <mergeCell ref="R49:R56"/>
    <mergeCell ref="S49:S56"/>
    <mergeCell ref="P49:P56"/>
    <mergeCell ref="S41:S48"/>
    <mergeCell ref="S33:S40"/>
    <mergeCell ref="R41:R48"/>
    <mergeCell ref="Q9:Q16"/>
    <mergeCell ref="S4:S7"/>
    <mergeCell ref="S25:S32"/>
    <mergeCell ref="P41:P48"/>
    <mergeCell ref="O41:O48"/>
    <mergeCell ref="Q41:Q48"/>
    <mergeCell ref="Q33:Q40"/>
    <mergeCell ref="R33:R40"/>
    <mergeCell ref="M41:M48"/>
    <mergeCell ref="N41:N48"/>
    <mergeCell ref="A57:A64"/>
    <mergeCell ref="E25:E32"/>
    <mergeCell ref="P4:P7"/>
    <mergeCell ref="L4:L7"/>
    <mergeCell ref="M4:M7"/>
    <mergeCell ref="N4:N7"/>
    <mergeCell ref="O4:O7"/>
    <mergeCell ref="Q4:Q7"/>
    <mergeCell ref="R4:R7"/>
    <mergeCell ref="P57:P64"/>
    <mergeCell ref="Q57:Q64"/>
    <mergeCell ref="R57:R64"/>
    <mergeCell ref="M57:M64"/>
    <mergeCell ref="L57:L64"/>
    <mergeCell ref="N57:N64"/>
    <mergeCell ref="O57:O64"/>
    <mergeCell ref="K57:K64"/>
    <mergeCell ref="B57:B64"/>
    <mergeCell ref="F57:F64"/>
    <mergeCell ref="G57:G64"/>
    <mergeCell ref="C57:C64"/>
    <mergeCell ref="D57:D64"/>
    <mergeCell ref="E57:E64"/>
    <mergeCell ref="H57:H64"/>
    <mergeCell ref="I57:I64"/>
    <mergeCell ref="J57:J64"/>
    <mergeCell ref="G4:G7"/>
    <mergeCell ref="H4:H7"/>
    <mergeCell ref="I4:I7"/>
    <mergeCell ref="A4:A8"/>
    <mergeCell ref="B4:B7"/>
    <mergeCell ref="C4:C7"/>
    <mergeCell ref="K33:K40"/>
    <mergeCell ref="I49:I56"/>
    <mergeCell ref="D4:D7"/>
    <mergeCell ref="E4:E7"/>
    <mergeCell ref="F4:F7"/>
    <mergeCell ref="J4:J7"/>
    <mergeCell ref="K4:K7"/>
    <mergeCell ref="J41:J48"/>
    <mergeCell ref="J17:J24"/>
    <mergeCell ref="K17:K24"/>
    <mergeCell ref="I9:I16"/>
    <mergeCell ref="J9:J16"/>
    <mergeCell ref="K9:K16"/>
    <mergeCell ref="P9:P16"/>
    <mergeCell ref="L9:L16"/>
    <mergeCell ref="N9:N16"/>
    <mergeCell ref="M9:M16"/>
    <mergeCell ref="P17:P24"/>
    <mergeCell ref="Q17:Q24"/>
    <mergeCell ref="R17:R24"/>
    <mergeCell ref="S17:S24"/>
    <mergeCell ref="R9:R16"/>
    <mergeCell ref="S9:S16"/>
    <mergeCell ref="O9:O16"/>
    <mergeCell ref="M49:M56"/>
    <mergeCell ref="J33:J40"/>
    <mergeCell ref="Q49:Q56"/>
    <mergeCell ref="N49:N56"/>
    <mergeCell ref="O49:O56"/>
    <mergeCell ref="M33:M40"/>
    <mergeCell ref="N33:N40"/>
    <mergeCell ref="L49:L56"/>
    <mergeCell ref="R25:R32"/>
    <mergeCell ref="P33:P40"/>
    <mergeCell ref="O33:O40"/>
    <mergeCell ref="L41:L48"/>
    <mergeCell ref="L33:L40"/>
    <mergeCell ref="K41:K48"/>
    <mergeCell ref="H41:H48"/>
    <mergeCell ref="I41:I48"/>
    <mergeCell ref="D41:D48"/>
    <mergeCell ref="A41:A48"/>
    <mergeCell ref="B41:B48"/>
    <mergeCell ref="H49:H56"/>
    <mergeCell ref="E49:E56"/>
    <mergeCell ref="B49:B56"/>
    <mergeCell ref="F49:F56"/>
    <mergeCell ref="G49:G56"/>
    <mergeCell ref="J49:J56"/>
    <mergeCell ref="K49:K56"/>
    <mergeCell ref="A9:A16"/>
    <mergeCell ref="F9:F16"/>
    <mergeCell ref="C9:C16"/>
    <mergeCell ref="H17:H24"/>
    <mergeCell ref="F25:F32"/>
    <mergeCell ref="G25:G32"/>
    <mergeCell ref="C33:C40"/>
    <mergeCell ref="B33:B40"/>
    <mergeCell ref="A33:A40"/>
    <mergeCell ref="C25:C32"/>
    <mergeCell ref="D25:D32"/>
    <mergeCell ref="G33:G40"/>
    <mergeCell ref="H33:H40"/>
    <mergeCell ref="D33:D40"/>
    <mergeCell ref="B17:B24"/>
    <mergeCell ref="E9:E16"/>
    <mergeCell ref="A49:A56"/>
    <mergeCell ref="C49:C56"/>
    <mergeCell ref="D49:D56"/>
    <mergeCell ref="E33:E40"/>
    <mergeCell ref="F33:F40"/>
    <mergeCell ref="F17:F24"/>
    <mergeCell ref="B25:B32"/>
    <mergeCell ref="I17:I24"/>
    <mergeCell ref="G17:G24"/>
    <mergeCell ref="I33:I40"/>
    <mergeCell ref="F41:F48"/>
    <mergeCell ref="G41:G48"/>
    <mergeCell ref="C41:C48"/>
    <mergeCell ref="E41:E48"/>
    <mergeCell ref="A1:S3"/>
    <mergeCell ref="L17:L24"/>
    <mergeCell ref="M17:M24"/>
    <mergeCell ref="N17:N24"/>
    <mergeCell ref="O17:O24"/>
    <mergeCell ref="Q25:Q32"/>
    <mergeCell ref="H25:H32"/>
    <mergeCell ref="I25:I32"/>
    <mergeCell ref="J25:J32"/>
    <mergeCell ref="K25:K32"/>
    <mergeCell ref="L25:L32"/>
    <mergeCell ref="M25:M32"/>
    <mergeCell ref="N25:N32"/>
    <mergeCell ref="O25:O32"/>
    <mergeCell ref="P25:P32"/>
    <mergeCell ref="A17:A24"/>
    <mergeCell ref="C17:C24"/>
    <mergeCell ref="D17:D24"/>
    <mergeCell ref="E17:E24"/>
    <mergeCell ref="B9:B16"/>
    <mergeCell ref="G9:G16"/>
    <mergeCell ref="H9:H16"/>
    <mergeCell ref="A25:A32"/>
    <mergeCell ref="D9:D16"/>
  </mergeCells>
  <pageMargins left="0.7" right="0.7" top="1.3149999999999999" bottom="0.75" header="0.3" footer="0.3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ხელშეკრულებები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2018-01-24T13:11:44Z</dcterms:modified>
</cp:coreProperties>
</file>